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анные для ввода на bus.gov.ru" sheetId="1" r:id="rId4"/>
    <sheet state="visible" name="Критерий 1" sheetId="2" r:id="rId5"/>
    <sheet state="visible" name="Критерий 2" sheetId="3" r:id="rId6"/>
    <sheet state="visible" name="Критерий 3" sheetId="4" r:id="rId7"/>
    <sheet state="visible" name="Критерий 4" sheetId="5" r:id="rId8"/>
    <sheet state="visible" name="Критерий 5" sheetId="6" r:id="rId9"/>
    <sheet state="visible" name="Средневзвешенная сумма" sheetId="7" r:id="rId10"/>
  </sheets>
  <definedNames>
    <definedName hidden="1" localSheetId="0" name="_xlnm._FilterDatabase">'Данные для ввода на bus.gov.ru'!$A$1:$BZ$3</definedName>
  </definedNames>
  <calcPr/>
</workbook>
</file>

<file path=xl/sharedStrings.xml><?xml version="1.0" encoding="utf-8"?>
<sst xmlns="http://schemas.openxmlformats.org/spreadsheetml/2006/main" count="174" uniqueCount="74">
  <si>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</si>
  <si>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</si>
  <si>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</si>
  <si>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</si>
  <si>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</si>
  <si>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</si>
  <si>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</si>
  <si>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</si>
  <si>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</si>
  <si>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</si>
  <si>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</si>
  <si>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</si>
  <si>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</si>
  <si>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</si>
  <si>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</si>
  <si>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</si>
  <si>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</si>
  <si>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</si>
  <si>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</si>
  <si>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</si>
  <si>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</si>
  <si>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</si>
  <si>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</si>
  <si>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2287006823</t>
  </si>
  <si>
    <t>Целинный район</t>
  </si>
  <si>
    <t>ДОУ</t>
  </si>
  <si>
    <t>МБДОУ "Целинный детский сад "Светлячок"</t>
  </si>
  <si>
    <t>61</t>
  </si>
  <si>
    <t>В наличии и функционируют более трёх дистанционных способов взаимодействия</t>
  </si>
  <si>
    <t/>
  </si>
  <si>
    <t>100</t>
  </si>
  <si>
    <t>47</t>
  </si>
  <si>
    <t>25</t>
  </si>
  <si>
    <t>26</t>
  </si>
  <si>
    <t>Наличие пяти и более комфортных условий для предоставления услуг</t>
  </si>
  <si>
    <t>58</t>
  </si>
  <si>
    <t>Количество условий доступности организации для инвалидов (от одного до четырех)</t>
  </si>
  <si>
    <t>80</t>
  </si>
  <si>
    <t>Количество условий доступности, позволяющих инвалидам получать услуги наравне с другими (от одного до четырех)</t>
  </si>
  <si>
    <t>3</t>
  </si>
  <si>
    <t>60</t>
  </si>
  <si>
    <t>35</t>
  </si>
  <si>
    <t>2287004287</t>
  </si>
  <si>
    <t>МБДОУ "Целинный детский сад "Теремок"</t>
  </si>
  <si>
    <t>49</t>
  </si>
  <si>
    <t>39</t>
  </si>
  <si>
    <t>20</t>
  </si>
  <si>
    <t>Наличие пяти и более условий доступности для инвалидов</t>
  </si>
  <si>
    <t>41</t>
  </si>
  <si>
    <t>48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</si>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</sst>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0.0"/>
      <color theme="1"/>
      <name val="Times New Roman"/>
    </font>
    <font>
      <sz val="10.0"/>
      <color theme="1"/>
      <name val="Times New Roman"/>
    </font>
    <font/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1" fillId="0" fontId="4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2" numFmtId="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1" xfId="0" applyAlignment="1" applyBorder="1" applyFont="1" applyNumberFormat="1">
      <alignment horizontal="center" readingOrder="0" shrinkToFit="0" vertical="center" wrapText="1"/>
    </xf>
    <xf borderId="0" fillId="0" fontId="4" numFmtId="0" xfId="0" applyFont="1"/>
    <xf borderId="1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2" xfId="0" applyAlignment="1" applyBorder="1" applyFont="1" applyNumberFormat="1">
      <alignment horizontal="center" shrinkToFit="0" vertical="center" wrapText="1"/>
    </xf>
    <xf borderId="5" fillId="0" fontId="4" numFmtId="1" xfId="0" applyAlignment="1" applyBorder="1" applyFont="1" applyNumberFormat="1">
      <alignment horizontal="center" shrinkToFit="0" vertical="center" wrapText="1"/>
    </xf>
    <xf borderId="5" fillId="0" fontId="2" numFmtId="2" xfId="0" applyAlignment="1" applyBorder="1" applyFont="1" applyNumberForma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1" fillId="0" fontId="2" numFmtId="2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1" fillId="0" fontId="4" numFmtId="2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shrinkToFit="0" vertical="top" wrapText="1"/>
    </xf>
    <xf borderId="7" fillId="0" fontId="2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5623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43"/>
    <col customWidth="1" min="3" max="3" width="8.71"/>
    <col customWidth="1" min="4" max="4" width="37.14"/>
    <col customWidth="1" min="5" max="7" width="14.43"/>
    <col customWidth="1" min="8" max="8" width="78.71"/>
    <col customWidth="1" min="9" max="10" width="7.29"/>
    <col customWidth="1" min="11" max="11" width="78.71"/>
    <col customWidth="1" min="12" max="13" width="7.29"/>
    <col customWidth="1" min="14" max="14" width="18.0"/>
    <col customWidth="1" min="15" max="15" width="67.29"/>
    <col customWidth="1" min="16" max="17" width="6.57"/>
    <col customWidth="1" min="18" max="18" width="78.71"/>
    <col customWidth="1" min="19" max="20" width="7.29"/>
    <col customWidth="1" min="21" max="21" width="78.71"/>
    <col customWidth="1" min="22" max="23" width="7.29"/>
    <col customWidth="1" min="24" max="24" width="18.0"/>
    <col customWidth="1" min="25" max="25" width="67.29"/>
    <col customWidth="1" min="26" max="27" width="6.57"/>
    <col customWidth="1" min="28" max="28" width="78.71"/>
    <col customWidth="1" min="29" max="30" width="7.29"/>
    <col customWidth="1" min="31" max="31" width="18.0"/>
    <col customWidth="1" min="32" max="32" width="67.29"/>
    <col customWidth="1" min="33" max="34" width="6.57"/>
    <col customWidth="1" min="35" max="35" width="18.0"/>
    <col customWidth="1" min="36" max="36" width="96.0"/>
    <col customWidth="1" min="37" max="38" width="6.57"/>
    <col customWidth="1" min="39" max="39" width="78.71"/>
    <col customWidth="1" min="40" max="41" width="7.29"/>
    <col customWidth="1" min="42" max="42" width="78.71"/>
    <col customWidth="1" min="43" max="44" width="7.29"/>
    <col customWidth="1" min="45" max="45" width="78.71"/>
    <col customWidth="1" min="46" max="47" width="7.29"/>
    <col customWidth="1" min="48" max="48" width="78.71"/>
    <col customWidth="1" min="49" max="50" width="7.29"/>
    <col customWidth="1" min="51" max="51" width="78.71"/>
    <col customWidth="1" min="52" max="53" width="7.29"/>
    <col customWidth="1" min="54" max="54" width="78.71"/>
    <col customWidth="1" min="55" max="56" width="7.29"/>
    <col customWidth="1" min="57" max="57" width="78.71"/>
    <col customWidth="1" min="58" max="59" width="7.29"/>
    <col customWidth="1" min="60" max="78" width="14.43"/>
  </cols>
  <sheetData>
    <row r="1" ht="12.75" customHeight="1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/>
      <c r="K1" s="6" t="s">
        <v>8</v>
      </c>
      <c r="L1" s="4" t="s">
        <v>7</v>
      </c>
      <c r="M1" s="5"/>
      <c r="N1" s="7" t="s">
        <v>9</v>
      </c>
      <c r="O1" s="5"/>
      <c r="P1" s="8" t="s">
        <v>7</v>
      </c>
      <c r="Q1" s="5"/>
      <c r="R1" s="3" t="s">
        <v>10</v>
      </c>
      <c r="S1" s="4" t="s">
        <v>7</v>
      </c>
      <c r="T1" s="5"/>
      <c r="U1" s="3" t="s">
        <v>11</v>
      </c>
      <c r="V1" s="4" t="s">
        <v>7</v>
      </c>
      <c r="W1" s="5"/>
      <c r="X1" s="4" t="s">
        <v>12</v>
      </c>
      <c r="Y1" s="5"/>
      <c r="Z1" s="8" t="s">
        <v>7</v>
      </c>
      <c r="AA1" s="5"/>
      <c r="AB1" s="3" t="s">
        <v>13</v>
      </c>
      <c r="AC1" s="4" t="s">
        <v>7</v>
      </c>
      <c r="AD1" s="5"/>
      <c r="AE1" s="4" t="s">
        <v>14</v>
      </c>
      <c r="AF1" s="5"/>
      <c r="AG1" s="8" t="s">
        <v>7</v>
      </c>
      <c r="AH1" s="5"/>
      <c r="AI1" s="7" t="s">
        <v>15</v>
      </c>
      <c r="AJ1" s="5"/>
      <c r="AK1" s="8" t="s">
        <v>7</v>
      </c>
      <c r="AL1" s="5"/>
      <c r="AM1" s="3" t="s">
        <v>16</v>
      </c>
      <c r="AN1" s="4" t="s">
        <v>7</v>
      </c>
      <c r="AO1" s="5"/>
      <c r="AP1" s="3" t="s">
        <v>17</v>
      </c>
      <c r="AQ1" s="8" t="s">
        <v>7</v>
      </c>
      <c r="AR1" s="5"/>
      <c r="AS1" s="6" t="s">
        <v>18</v>
      </c>
      <c r="AT1" s="8" t="s">
        <v>7</v>
      </c>
      <c r="AU1" s="5"/>
      <c r="AV1" s="3" t="s">
        <v>19</v>
      </c>
      <c r="AW1" s="8" t="s">
        <v>7</v>
      </c>
      <c r="AX1" s="5"/>
      <c r="AY1" s="3" t="s">
        <v>20</v>
      </c>
      <c r="AZ1" s="8" t="s">
        <v>7</v>
      </c>
      <c r="BA1" s="5"/>
      <c r="BB1" s="3" t="s">
        <v>21</v>
      </c>
      <c r="BC1" s="8" t="s">
        <v>7</v>
      </c>
      <c r="BD1" s="5"/>
      <c r="BE1" s="3" t="s">
        <v>22</v>
      </c>
      <c r="BF1" s="8" t="s">
        <v>7</v>
      </c>
      <c r="BG1" s="5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</row>
    <row r="2" ht="12.75" customHeight="1">
      <c r="A2" s="3" t="s">
        <v>23</v>
      </c>
      <c r="B2" s="3" t="s">
        <v>24</v>
      </c>
      <c r="C2" s="10" t="s">
        <v>25</v>
      </c>
      <c r="D2" s="3" t="s">
        <v>26</v>
      </c>
      <c r="E2" s="11">
        <v>135.0</v>
      </c>
      <c r="F2" s="11" t="s">
        <v>27</v>
      </c>
      <c r="G2" s="12">
        <v>0.45185185185185184</v>
      </c>
      <c r="H2" s="3" t="s">
        <v>26</v>
      </c>
      <c r="I2" s="11">
        <v>15.0</v>
      </c>
      <c r="J2" s="2">
        <v>15.0</v>
      </c>
      <c r="K2" s="3" t="s">
        <v>26</v>
      </c>
      <c r="L2" s="11">
        <v>37.0</v>
      </c>
      <c r="M2" s="13">
        <v>53.0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31</v>
      </c>
      <c r="U2" s="3" t="s">
        <v>26</v>
      </c>
      <c r="V2" s="2" t="s">
        <v>32</v>
      </c>
      <c r="W2" s="2" t="s">
        <v>33</v>
      </c>
      <c r="X2" s="3" t="s">
        <v>26</v>
      </c>
      <c r="Y2" s="3" t="s">
        <v>34</v>
      </c>
      <c r="Z2" s="2"/>
      <c r="AA2" s="2" t="s">
        <v>30</v>
      </c>
      <c r="AB2" s="3" t="s">
        <v>26</v>
      </c>
      <c r="AC2" s="2" t="s">
        <v>35</v>
      </c>
      <c r="AD2" s="2" t="s">
        <v>27</v>
      </c>
      <c r="AE2" s="3" t="s">
        <v>26</v>
      </c>
      <c r="AF2" s="3" t="s">
        <v>36</v>
      </c>
      <c r="AG2" s="2">
        <v>4.0</v>
      </c>
      <c r="AH2" s="2" t="s">
        <v>37</v>
      </c>
      <c r="AI2" s="3" t="s">
        <v>26</v>
      </c>
      <c r="AJ2" s="3" t="s">
        <v>38</v>
      </c>
      <c r="AK2" s="2">
        <v>4.0</v>
      </c>
      <c r="AL2" s="2" t="s">
        <v>37</v>
      </c>
      <c r="AM2" s="3" t="s">
        <v>26</v>
      </c>
      <c r="AN2" s="2" t="s">
        <v>39</v>
      </c>
      <c r="AO2" s="2" t="s">
        <v>39</v>
      </c>
      <c r="AP2" s="3" t="s">
        <v>26</v>
      </c>
      <c r="AQ2" s="2" t="s">
        <v>27</v>
      </c>
      <c r="AR2" s="2" t="s">
        <v>27</v>
      </c>
      <c r="AS2" s="3" t="s">
        <v>26</v>
      </c>
      <c r="AT2" s="2" t="s">
        <v>40</v>
      </c>
      <c r="AU2" s="2" t="s">
        <v>27</v>
      </c>
      <c r="AV2" s="3" t="s">
        <v>26</v>
      </c>
      <c r="AW2" s="2" t="s">
        <v>41</v>
      </c>
      <c r="AX2" s="2" t="s">
        <v>41</v>
      </c>
      <c r="AY2" s="3" t="s">
        <v>26</v>
      </c>
      <c r="AZ2" s="2" t="s">
        <v>40</v>
      </c>
      <c r="BA2" s="2" t="s">
        <v>27</v>
      </c>
      <c r="BB2" s="3" t="s">
        <v>26</v>
      </c>
      <c r="BC2" s="2" t="s">
        <v>40</v>
      </c>
      <c r="BD2" s="2" t="s">
        <v>27</v>
      </c>
      <c r="BE2" s="3" t="s">
        <v>26</v>
      </c>
      <c r="BF2" s="2" t="s">
        <v>27</v>
      </c>
      <c r="BG2" s="2" t="s">
        <v>27</v>
      </c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ht="12.75" customHeight="1">
      <c r="A3" s="3" t="s">
        <v>42</v>
      </c>
      <c r="B3" s="3" t="s">
        <v>24</v>
      </c>
      <c r="C3" s="10" t="s">
        <v>25</v>
      </c>
      <c r="D3" s="3" t="s">
        <v>43</v>
      </c>
      <c r="E3" s="11">
        <v>89.0</v>
      </c>
      <c r="F3" s="11" t="s">
        <v>44</v>
      </c>
      <c r="G3" s="12">
        <v>0.550561797752809</v>
      </c>
      <c r="H3" s="3" t="s">
        <v>43</v>
      </c>
      <c r="I3" s="11">
        <v>15.0</v>
      </c>
      <c r="J3" s="2">
        <v>15.0</v>
      </c>
      <c r="K3" s="3" t="s">
        <v>43</v>
      </c>
      <c r="L3" s="14">
        <v>41.0</v>
      </c>
      <c r="M3" s="13">
        <v>53.0</v>
      </c>
      <c r="N3" s="3" t="s">
        <v>43</v>
      </c>
      <c r="O3" s="3" t="s">
        <v>28</v>
      </c>
      <c r="P3" s="2" t="s">
        <v>29</v>
      </c>
      <c r="Q3" s="2" t="s">
        <v>30</v>
      </c>
      <c r="R3" s="3" t="s">
        <v>43</v>
      </c>
      <c r="S3" s="2" t="s">
        <v>31</v>
      </c>
      <c r="T3" s="2" t="s">
        <v>31</v>
      </c>
      <c r="U3" s="3" t="s">
        <v>43</v>
      </c>
      <c r="V3" s="2" t="s">
        <v>45</v>
      </c>
      <c r="W3" s="2" t="s">
        <v>45</v>
      </c>
      <c r="X3" s="3" t="s">
        <v>43</v>
      </c>
      <c r="Y3" s="3" t="s">
        <v>34</v>
      </c>
      <c r="Z3" s="2"/>
      <c r="AA3" s="2" t="s">
        <v>30</v>
      </c>
      <c r="AB3" s="3" t="s">
        <v>43</v>
      </c>
      <c r="AC3" s="2" t="s">
        <v>44</v>
      </c>
      <c r="AD3" s="2" t="s">
        <v>44</v>
      </c>
      <c r="AE3" s="3" t="s">
        <v>43</v>
      </c>
      <c r="AF3" s="3" t="s">
        <v>36</v>
      </c>
      <c r="AG3" s="2">
        <v>1.0</v>
      </c>
      <c r="AH3" s="2" t="s">
        <v>46</v>
      </c>
      <c r="AI3" s="3" t="s">
        <v>43</v>
      </c>
      <c r="AJ3" s="3" t="s">
        <v>47</v>
      </c>
      <c r="AK3" s="2" t="s">
        <v>29</v>
      </c>
      <c r="AL3" s="2" t="s">
        <v>30</v>
      </c>
      <c r="AM3" s="3" t="s">
        <v>43</v>
      </c>
      <c r="AN3" s="2">
        <v>1.0</v>
      </c>
      <c r="AO3" s="2">
        <v>1.0</v>
      </c>
      <c r="AP3" s="3" t="s">
        <v>43</v>
      </c>
      <c r="AQ3" s="2" t="s">
        <v>44</v>
      </c>
      <c r="AR3" s="2" t="s">
        <v>44</v>
      </c>
      <c r="AS3" s="3" t="s">
        <v>43</v>
      </c>
      <c r="AT3" s="2" t="s">
        <v>44</v>
      </c>
      <c r="AU3" s="2" t="s">
        <v>44</v>
      </c>
      <c r="AV3" s="3" t="s">
        <v>43</v>
      </c>
      <c r="AW3" s="2" t="s">
        <v>48</v>
      </c>
      <c r="AX3" s="2" t="s">
        <v>48</v>
      </c>
      <c r="AY3" s="3" t="s">
        <v>43</v>
      </c>
      <c r="AZ3" s="2" t="s">
        <v>44</v>
      </c>
      <c r="BA3" s="2" t="s">
        <v>44</v>
      </c>
      <c r="BB3" s="3" t="s">
        <v>43</v>
      </c>
      <c r="BC3" s="2" t="s">
        <v>44</v>
      </c>
      <c r="BD3" s="2" t="s">
        <v>44</v>
      </c>
      <c r="BE3" s="3" t="s">
        <v>43</v>
      </c>
      <c r="BF3" s="2" t="s">
        <v>49</v>
      </c>
      <c r="BG3" s="2" t="s">
        <v>44</v>
      </c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ht="12.75" customHeight="1">
      <c r="A4" s="15"/>
      <c r="B4" s="1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ht="12.75" customHeight="1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ht="12.75" customHeight="1">
      <c r="A6" s="15"/>
      <c r="B6" s="1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ht="12.75" customHeight="1">
      <c r="A7" s="15"/>
      <c r="B7" s="15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ht="12.75" customHeight="1">
      <c r="A8" s="15"/>
      <c r="B8" s="1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ht="12.75" customHeight="1">
      <c r="A9" s="15"/>
      <c r="B9" s="1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ht="12.75" customHeight="1">
      <c r="A10" s="15"/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ht="12.75" customHeight="1">
      <c r="A11" s="15"/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ht="12.75" customHeight="1">
      <c r="A12" s="15"/>
      <c r="B12" s="1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ht="12.75" customHeight="1">
      <c r="A13" s="15"/>
      <c r="B13" s="1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ht="12.75" customHeight="1">
      <c r="A14" s="15"/>
      <c r="B14" s="1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ht="12.75" customHeight="1">
      <c r="A15" s="15"/>
      <c r="B15" s="1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ht="12.75" customHeight="1">
      <c r="A16" s="15"/>
      <c r="B16" s="1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ht="12.75" customHeight="1">
      <c r="A17" s="15"/>
      <c r="B17" s="1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ht="12.75" customHeight="1">
      <c r="A18" s="15"/>
      <c r="B18" s="1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ht="12.75" customHeight="1">
      <c r="A19" s="15"/>
      <c r="B19" s="1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ht="12.75" customHeight="1">
      <c r="A20" s="15"/>
      <c r="B20" s="1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ht="12.75" customHeight="1">
      <c r="A21" s="15"/>
      <c r="B21" s="1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ht="12.75" customHeight="1">
      <c r="A22" s="15"/>
      <c r="B22" s="1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ht="12.75" customHeight="1">
      <c r="A23" s="15"/>
      <c r="B23" s="1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ht="12.75" customHeight="1">
      <c r="A24" s="15"/>
      <c r="B24" s="1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ht="12.75" customHeight="1">
      <c r="A25" s="15"/>
      <c r="B25" s="1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ht="12.75" customHeight="1">
      <c r="A26" s="15"/>
      <c r="B26" s="1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ht="12.75" customHeight="1">
      <c r="A27" s="15"/>
      <c r="B27" s="1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ht="12.75" customHeight="1">
      <c r="A28" s="15"/>
      <c r="B28" s="1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ht="12.75" customHeight="1">
      <c r="A29" s="15"/>
      <c r="B29" s="1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ht="12.75" customHeight="1">
      <c r="A30" s="15"/>
      <c r="B30" s="1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ht="12.75" customHeight="1">
      <c r="A31" s="15"/>
      <c r="B31" s="1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ht="12.75" customHeight="1">
      <c r="A32" s="15"/>
      <c r="B32" s="1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ht="12.75" customHeight="1">
      <c r="A33" s="15"/>
      <c r="B33" s="1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ht="12.75" customHeight="1">
      <c r="A34" s="15"/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ht="12.75" customHeight="1">
      <c r="A35" s="15"/>
      <c r="B35" s="1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ht="12.75" customHeight="1">
      <c r="A36" s="15"/>
      <c r="B36" s="1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ht="12.75" customHeight="1">
      <c r="A37" s="15"/>
      <c r="B37" s="1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ht="12.75" customHeight="1">
      <c r="A38" s="15"/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ht="12.75" customHeight="1">
      <c r="A39" s="15"/>
      <c r="B39" s="1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ht="12.75" customHeight="1">
      <c r="A40" s="15"/>
      <c r="B40" s="1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ht="12.75" customHeight="1">
      <c r="A41" s="15"/>
      <c r="B41" s="1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ht="12.75" customHeight="1">
      <c r="A42" s="15"/>
      <c r="B42" s="1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ht="12.75" customHeight="1">
      <c r="A43" s="15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ht="12.75" customHeight="1">
      <c r="A44" s="15"/>
      <c r="B44" s="15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ht="12.75" customHeight="1">
      <c r="A45" s="15"/>
      <c r="B45" s="1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ht="12.75" customHeight="1">
      <c r="A46" s="15"/>
      <c r="B46" s="1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ht="12.75" customHeight="1">
      <c r="A47" s="15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ht="12.75" customHeight="1">
      <c r="A48" s="15"/>
      <c r="B48" s="1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ht="12.75" customHeight="1">
      <c r="A49" s="15"/>
      <c r="B49" s="15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ht="12.75" customHeight="1">
      <c r="A50" s="15"/>
      <c r="B50" s="15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ht="12.75" customHeight="1">
      <c r="A51" s="15"/>
      <c r="B51" s="1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ht="12.75" customHeight="1">
      <c r="A52" s="15"/>
      <c r="B52" s="15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ht="12.75" customHeight="1">
      <c r="A53" s="15"/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ht="12.75" customHeight="1">
      <c r="A54" s="15"/>
      <c r="B54" s="1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ht="12.75" customHeight="1">
      <c r="A55" s="15"/>
      <c r="B55" s="1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ht="12.75" customHeight="1">
      <c r="A56" s="15"/>
      <c r="B56" s="15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ht="12.75" customHeight="1">
      <c r="A57" s="15"/>
      <c r="B57" s="15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ht="12.75" customHeight="1">
      <c r="A58" s="15"/>
      <c r="B58" s="15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ht="12.75" customHeight="1">
      <c r="A59" s="1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ht="12.75" customHeight="1">
      <c r="A60" s="15"/>
      <c r="B60" s="15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ht="12.75" customHeight="1">
      <c r="A61" s="15"/>
      <c r="B61" s="15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ht="12.75" customHeight="1">
      <c r="A62" s="15"/>
      <c r="B62" s="1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ht="12.75" customHeight="1">
      <c r="A63" s="15"/>
      <c r="B63" s="15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ht="12.75" customHeight="1">
      <c r="A64" s="15"/>
      <c r="B64" s="15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ht="12.75" customHeight="1">
      <c r="A65" s="15"/>
      <c r="B65" s="1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ht="12.75" customHeight="1">
      <c r="A66" s="15"/>
      <c r="B66" s="1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ht="12.75" customHeight="1">
      <c r="A67" s="15"/>
      <c r="B67" s="15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ht="12.75" customHeight="1">
      <c r="A68" s="15"/>
      <c r="B68" s="15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ht="12.75" customHeight="1">
      <c r="A69" s="15"/>
      <c r="B69" s="1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ht="12.75" customHeight="1">
      <c r="A70" s="15"/>
      <c r="B70" s="15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ht="12.75" customHeight="1">
      <c r="A71" s="15"/>
      <c r="B71" s="15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ht="12.75" customHeight="1">
      <c r="A72" s="15"/>
      <c r="B72" s="1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ht="12.75" customHeight="1">
      <c r="A73" s="15"/>
      <c r="B73" s="1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ht="12.75" customHeight="1">
      <c r="A74" s="15"/>
      <c r="B74" s="1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ht="12.75" customHeight="1">
      <c r="A75" s="15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ht="12.75" customHeight="1">
      <c r="A76" s="15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ht="12.75" customHeight="1">
      <c r="A77" s="15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ht="12.75" customHeight="1">
      <c r="A78" s="15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ht="12.75" customHeight="1">
      <c r="A79" s="15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ht="12.75" customHeight="1">
      <c r="A80" s="15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ht="12.75" customHeight="1">
      <c r="A81" s="15"/>
      <c r="B81" s="1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ht="12.75" customHeight="1">
      <c r="A82" s="15"/>
      <c r="B82" s="1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ht="12.75" customHeight="1">
      <c r="A83" s="15"/>
      <c r="B83" s="1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ht="12.75" customHeight="1">
      <c r="A84" s="15"/>
      <c r="B84" s="15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ht="12.75" customHeight="1">
      <c r="A85" s="15"/>
      <c r="B85" s="15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ht="12.75" customHeight="1">
      <c r="A86" s="15"/>
      <c r="B86" s="15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ht="12.75" customHeight="1">
      <c r="A87" s="15"/>
      <c r="B87" s="15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ht="12.75" customHeight="1">
      <c r="A88" s="15"/>
      <c r="B88" s="15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ht="12.75" customHeight="1">
      <c r="A89" s="15"/>
      <c r="B89" s="15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ht="12.75" customHeight="1">
      <c r="A90" s="15"/>
      <c r="B90" s="1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ht="12.75" customHeight="1">
      <c r="A91" s="15"/>
      <c r="B91" s="15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ht="12.75" customHeight="1">
      <c r="A92" s="15"/>
      <c r="B92" s="15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ht="12.75" customHeight="1">
      <c r="A93" s="15"/>
      <c r="B93" s="1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ht="12.75" customHeight="1">
      <c r="A94" s="15"/>
      <c r="B94" s="15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ht="12.75" customHeight="1">
      <c r="A95" s="15"/>
      <c r="B95" s="15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ht="12.75" customHeight="1">
      <c r="A96" s="15"/>
      <c r="B96" s="15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ht="12.75" customHeight="1">
      <c r="A97" s="15"/>
      <c r="B97" s="15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ht="12.75" customHeight="1">
      <c r="A98" s="15"/>
      <c r="B98" s="15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ht="12.75" customHeight="1">
      <c r="A99" s="15"/>
      <c r="B99" s="15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ht="12.75" customHeight="1">
      <c r="A100" s="15"/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ht="12.75" customHeight="1">
      <c r="A101" s="15"/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ht="12.75" customHeight="1">
      <c r="A102" s="15"/>
      <c r="B102" s="1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ht="12.75" customHeight="1">
      <c r="A103" s="15"/>
      <c r="B103" s="15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ht="12.75" customHeight="1">
      <c r="A104" s="15"/>
      <c r="B104" s="15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ht="12.75" customHeight="1">
      <c r="A105" s="15"/>
      <c r="B105" s="1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ht="12.75" customHeight="1">
      <c r="A106" s="15"/>
      <c r="B106" s="1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ht="12.75" customHeight="1">
      <c r="A107" s="15"/>
      <c r="B107" s="15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ht="12.75" customHeight="1">
      <c r="A108" s="15"/>
      <c r="B108" s="1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ht="12.75" customHeight="1">
      <c r="A109" s="15"/>
      <c r="B109" s="15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ht="12.75" customHeight="1">
      <c r="A110" s="15"/>
      <c r="B110" s="15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ht="12.75" customHeight="1">
      <c r="A111" s="15"/>
      <c r="B111" s="15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ht="12.75" customHeight="1">
      <c r="A112" s="15"/>
      <c r="B112" s="15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ht="12.75" customHeight="1">
      <c r="A113" s="15"/>
      <c r="B113" s="15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ht="12.75" customHeight="1">
      <c r="A114" s="15"/>
      <c r="B114" s="1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ht="12.75" customHeight="1">
      <c r="A115" s="15"/>
      <c r="B115" s="15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ht="12.75" customHeight="1">
      <c r="A116" s="15"/>
      <c r="B116" s="15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ht="12.75" customHeight="1">
      <c r="A117" s="15"/>
      <c r="B117" s="1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ht="12.75" customHeight="1">
      <c r="A118" s="15"/>
      <c r="B118" s="15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ht="12.75" customHeight="1">
      <c r="A119" s="15"/>
      <c r="B119" s="15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ht="12.75" customHeight="1">
      <c r="A120" s="15"/>
      <c r="B120" s="15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ht="12.75" customHeight="1">
      <c r="A121" s="15"/>
      <c r="B121" s="15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ht="12.75" customHeight="1">
      <c r="A122" s="15"/>
      <c r="B122" s="15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ht="12.75" customHeight="1">
      <c r="A123" s="15"/>
      <c r="B123" s="15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ht="12.75" customHeight="1">
      <c r="A124" s="15"/>
      <c r="B124" s="15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ht="12.75" customHeight="1">
      <c r="A125" s="15"/>
      <c r="B125" s="15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ht="12.75" customHeight="1">
      <c r="A126" s="15"/>
      <c r="B126" s="15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ht="12.75" customHeight="1">
      <c r="A127" s="15"/>
      <c r="B127" s="15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ht="12.75" customHeight="1">
      <c r="A128" s="15"/>
      <c r="B128" s="15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ht="12.75" customHeight="1">
      <c r="A129" s="15"/>
      <c r="B129" s="15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ht="12.75" customHeight="1">
      <c r="A130" s="15"/>
      <c r="B130" s="15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ht="12.75" customHeight="1">
      <c r="A131" s="15"/>
      <c r="B131" s="15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ht="12.75" customHeight="1">
      <c r="A132" s="15"/>
      <c r="B132" s="15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ht="12.75" customHeight="1">
      <c r="A133" s="15"/>
      <c r="B133" s="15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ht="12.75" customHeight="1">
      <c r="A134" s="15"/>
      <c r="B134" s="15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ht="12.75" customHeight="1">
      <c r="A135" s="15"/>
      <c r="B135" s="15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ht="12.75" customHeight="1">
      <c r="A136" s="15"/>
      <c r="B136" s="15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ht="12.75" customHeight="1">
      <c r="A137" s="15"/>
      <c r="B137" s="15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ht="12.75" customHeight="1">
      <c r="A138" s="15"/>
      <c r="B138" s="15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ht="12.75" customHeight="1">
      <c r="A139" s="15"/>
      <c r="B139" s="15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ht="12.75" customHeight="1">
      <c r="A140" s="15"/>
      <c r="B140" s="15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ht="12.75" customHeight="1">
      <c r="A141" s="15"/>
      <c r="B141" s="15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ht="12.75" customHeight="1">
      <c r="A142" s="15"/>
      <c r="B142" s="15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ht="12.75" customHeight="1">
      <c r="A143" s="15"/>
      <c r="B143" s="15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ht="12.75" customHeight="1">
      <c r="A144" s="15"/>
      <c r="B144" s="15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ht="12.75" customHeight="1">
      <c r="A145" s="15"/>
      <c r="B145" s="15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ht="12.75" customHeight="1">
      <c r="A146" s="15"/>
      <c r="B146" s="15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ht="12.75" customHeight="1">
      <c r="A147" s="15"/>
      <c r="B147" s="15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ht="12.75" customHeight="1">
      <c r="A148" s="15"/>
      <c r="B148" s="15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ht="12.75" customHeight="1">
      <c r="A149" s="15"/>
      <c r="B149" s="15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ht="12.75" customHeight="1">
      <c r="A150" s="15"/>
      <c r="B150" s="15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ht="12.75" customHeight="1">
      <c r="A151" s="15"/>
      <c r="B151" s="15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ht="12.75" customHeight="1">
      <c r="A152" s="15"/>
      <c r="B152" s="15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ht="12.75" customHeight="1">
      <c r="A153" s="15"/>
      <c r="B153" s="15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ht="12.75" customHeight="1">
      <c r="A154" s="15"/>
      <c r="B154" s="15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ht="12.75" customHeight="1">
      <c r="A155" s="15"/>
      <c r="B155" s="15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ht="12.75" customHeight="1">
      <c r="A156" s="15"/>
      <c r="B156" s="15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ht="12.75" customHeight="1">
      <c r="A157" s="15"/>
      <c r="B157" s="15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ht="12.75" customHeight="1">
      <c r="A158" s="15"/>
      <c r="B158" s="15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ht="12.75" customHeight="1">
      <c r="A159" s="15"/>
      <c r="B159" s="15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ht="12.75" customHeight="1">
      <c r="A160" s="15"/>
      <c r="B160" s="15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ht="12.75" customHeight="1">
      <c r="A161" s="15"/>
      <c r="B161" s="15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ht="12.75" customHeight="1">
      <c r="A162" s="15"/>
      <c r="B162" s="15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ht="12.75" customHeight="1">
      <c r="A163" s="15"/>
      <c r="B163" s="15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ht="12.75" customHeight="1">
      <c r="A164" s="15"/>
      <c r="B164" s="15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ht="12.75" customHeight="1">
      <c r="A165" s="15"/>
      <c r="B165" s="15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ht="12.75" customHeight="1">
      <c r="A166" s="15"/>
      <c r="B166" s="15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ht="12.75" customHeight="1">
      <c r="A167" s="15"/>
      <c r="B167" s="15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ht="12.75" customHeight="1">
      <c r="A168" s="15"/>
      <c r="B168" s="15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ht="12.75" customHeight="1">
      <c r="A169" s="15"/>
      <c r="B169" s="15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ht="12.75" customHeight="1">
      <c r="A170" s="15"/>
      <c r="B170" s="15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ht="12.75" customHeight="1">
      <c r="A171" s="15"/>
      <c r="B171" s="15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ht="12.75" customHeight="1">
      <c r="A172" s="15"/>
      <c r="B172" s="15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ht="12.75" customHeight="1">
      <c r="A173" s="15"/>
      <c r="B173" s="15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ht="12.75" customHeight="1">
      <c r="A174" s="15"/>
      <c r="B174" s="15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</row>
    <row r="175" ht="12.75" customHeight="1">
      <c r="A175" s="15"/>
      <c r="B175" s="15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ht="12.75" customHeight="1">
      <c r="A176" s="15"/>
      <c r="B176" s="15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ht="12.75" customHeight="1">
      <c r="A177" s="15"/>
      <c r="B177" s="15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ht="12.75" customHeight="1">
      <c r="A178" s="15"/>
      <c r="B178" s="15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ht="12.75" customHeight="1">
      <c r="A179" s="15"/>
      <c r="B179" s="15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ht="12.75" customHeight="1">
      <c r="A180" s="15"/>
      <c r="B180" s="15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ht="12.75" customHeight="1">
      <c r="A181" s="15"/>
      <c r="B181" s="15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ht="12.75" customHeight="1">
      <c r="A182" s="15"/>
      <c r="B182" s="15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ht="12.75" customHeight="1">
      <c r="A183" s="15"/>
      <c r="B183" s="15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ht="12.75" customHeight="1">
      <c r="A184" s="15"/>
      <c r="B184" s="15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ht="12.75" customHeight="1">
      <c r="A185" s="15"/>
      <c r="B185" s="15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ht="12.75" customHeight="1">
      <c r="A186" s="15"/>
      <c r="B186" s="15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ht="12.75" customHeight="1">
      <c r="A187" s="15"/>
      <c r="B187" s="15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ht="12.75" customHeight="1">
      <c r="A188" s="15"/>
      <c r="B188" s="15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ht="12.75" customHeight="1">
      <c r="A189" s="15"/>
      <c r="B189" s="15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ht="12.75" customHeight="1">
      <c r="A190" s="15"/>
      <c r="B190" s="15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ht="12.75" customHeight="1">
      <c r="A191" s="15"/>
      <c r="B191" s="15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ht="12.75" customHeight="1">
      <c r="A192" s="15"/>
      <c r="B192" s="15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ht="12.75" customHeight="1">
      <c r="A193" s="15"/>
      <c r="B193" s="15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ht="12.75" customHeight="1">
      <c r="A194" s="15"/>
      <c r="B194" s="1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ht="12.75" customHeight="1">
      <c r="A195" s="15"/>
      <c r="B195" s="15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ht="12.75" customHeight="1">
      <c r="A196" s="15"/>
      <c r="B196" s="15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ht="12.75" customHeight="1">
      <c r="A197" s="15"/>
      <c r="B197" s="15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  <row r="198" ht="12.75" customHeight="1">
      <c r="A198" s="15"/>
      <c r="B198" s="15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</row>
    <row r="199" ht="12.75" customHeight="1">
      <c r="A199" s="15"/>
      <c r="B199" s="15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</row>
  </sheetData>
  <autoFilter ref="$A$1:$BZ$3"/>
  <mergeCells count="20">
    <mergeCell ref="I1:J1"/>
    <mergeCell ref="L1:M1"/>
    <mergeCell ref="N1:O1"/>
    <mergeCell ref="P1:Q1"/>
    <mergeCell ref="S1:T1"/>
    <mergeCell ref="V1:W1"/>
    <mergeCell ref="X1:Y1"/>
    <mergeCell ref="AQ1:AR1"/>
    <mergeCell ref="AT1:AU1"/>
    <mergeCell ref="AW1:AX1"/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243.0" customHeight="1">
      <c r="A1" s="16" t="s">
        <v>50</v>
      </c>
      <c r="B1" s="17" t="s">
        <v>51</v>
      </c>
      <c r="C1" s="17" t="s">
        <v>52</v>
      </c>
      <c r="D1" s="17" t="s">
        <v>53</v>
      </c>
      <c r="E1" s="17" t="s">
        <v>54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5"/>
    </row>
    <row r="2" ht="12.75" customHeight="1">
      <c r="A2" s="18" t="s">
        <v>55</v>
      </c>
      <c r="B2" s="19">
        <v>30.0</v>
      </c>
      <c r="C2" s="19">
        <v>30.0</v>
      </c>
      <c r="D2" s="19">
        <v>40.0</v>
      </c>
      <c r="E2" s="20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5"/>
    </row>
    <row r="3" ht="12.75" customHeight="1">
      <c r="A3" s="3" t="str">
        <f>'Данные для ввода на bus.gov.ru'!D2</f>
        <v>МБДОУ "Целинный детский сад "Светлячок"</v>
      </c>
      <c r="B3" s="21">
        <f>IFERROR(((('Данные для ввода на bus.gov.ru'!I2+'Данные для ввода на bus.gov.ru'!L2)/('Данные для ввода на bus.gov.ru'!J2+'Данные для ввода на bus.gov.ru'!M2))*100)*0.3,"")</f>
        <v>22.94117647</v>
      </c>
      <c r="C3" s="19">
        <f>'Данные для ввода на bus.gov.ru'!Q2*0.3</f>
        <v>30</v>
      </c>
      <c r="D3" s="21">
        <f>((('Данные для ввода на bus.gov.ru'!S2+'Данные для ввода на bus.gov.ru'!V2)/('Данные для ввода на bus.gov.ru'!T2+'Данные для ввода на bus.gov.ru'!W2))*100)*0.4</f>
        <v>39.45205479</v>
      </c>
      <c r="E3" s="22">
        <f t="shared" ref="E3:E4" si="1">B3+C3+D3</f>
        <v>92.39323127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5"/>
    </row>
    <row r="4" ht="12.75" customHeight="1">
      <c r="A4" s="3" t="str">
        <f>'Данные для ввода на bus.gov.ru'!D3</f>
        <v>МБДОУ "Целинный детский сад "Теремок"</v>
      </c>
      <c r="B4" s="21">
        <f>IFERROR(((('Данные для ввода на bus.gov.ru'!I3+'Данные для ввода на bus.gov.ru'!L3)/('Данные для ввода на bus.gov.ru'!J3+'Данные для ввода на bus.gov.ru'!M3))*100)*0.3,"")</f>
        <v>24.70588235</v>
      </c>
      <c r="C4" s="19">
        <f>'Данные для ввода на bus.gov.ru'!Q3*0.3</f>
        <v>30</v>
      </c>
      <c r="D4" s="21">
        <f>((('Данные для ввода на bus.gov.ru'!S3+'Данные для ввода на bus.gov.ru'!V3)/('Данные для ввода на bus.gov.ru'!T3+'Данные для ввода на bus.gov.ru'!W3))*100)*0.4</f>
        <v>40</v>
      </c>
      <c r="E4" s="22">
        <f t="shared" si="1"/>
        <v>94.70588235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5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5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5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5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5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5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5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5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5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5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5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5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5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5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5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5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5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5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5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5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5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5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5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5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5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5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5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5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5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5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5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5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5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5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5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5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5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5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5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5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5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5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5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5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5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5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5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5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5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5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5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5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5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5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5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5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5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5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5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5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5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5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5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5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5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5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5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5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5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5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5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5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5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5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5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5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5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5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5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5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5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5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5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5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5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5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5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5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5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5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5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5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5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5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5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5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5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5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5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5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5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5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5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5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5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5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5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5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5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5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5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5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5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5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5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5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5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5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5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5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5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5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5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5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5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5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5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5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5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5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5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5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5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5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5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5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5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5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5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5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5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5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5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5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5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5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5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5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5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5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5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5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5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5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5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5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5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5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5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5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5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5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5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5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5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5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5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5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5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5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5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5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5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5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5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5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5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5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5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5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5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5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5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5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5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5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5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5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5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5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5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5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5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5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5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5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5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5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5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5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5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5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5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5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5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5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5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5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5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5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5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5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5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5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5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5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5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5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5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5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5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5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5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5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5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5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5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5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5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5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5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5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5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5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5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5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5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5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5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5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5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5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5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5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5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5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5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5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5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5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5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5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5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5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5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5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5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5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5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5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5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5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5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5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5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5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5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5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5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5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5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5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5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5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5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5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5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5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5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5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5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5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5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5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5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5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5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5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5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5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5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5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5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5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5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5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5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5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5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5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5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5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5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5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5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5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5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5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5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5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5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5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5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5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5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5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5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5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5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5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5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5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5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5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5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5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5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5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5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5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5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5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5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5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5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5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5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5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5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5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5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5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5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5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5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5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5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5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5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5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5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5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5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5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5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5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5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5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5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5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5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5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5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5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5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5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5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5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5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5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5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5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5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5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5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5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5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5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5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5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5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5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5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5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5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5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5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5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5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5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5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5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5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5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5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5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5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5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5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5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5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5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5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5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5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5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5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5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5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5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5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5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5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5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5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5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5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5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5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5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5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5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5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5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5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5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5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5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5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5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5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5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5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5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5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5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5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5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5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5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5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5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5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5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5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5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5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5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5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5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5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5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5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5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5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5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5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5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5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5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5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5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5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5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5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5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5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5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5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5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5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5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5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5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5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5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5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5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5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5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5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5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5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5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5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5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5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5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5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5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5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5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5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5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5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5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5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5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5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5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5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5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5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5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5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5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5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5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5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5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5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5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5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5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5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5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5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5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5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5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5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5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5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5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5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5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5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5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5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5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5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5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5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5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5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5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5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5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5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5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5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5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5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5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5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5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5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5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5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5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5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5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5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5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5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5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5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5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5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5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5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5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5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5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5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5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5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5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5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5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5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5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5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5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5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5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5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5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5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5"/>
    </row>
    <row r="585" ht="15.75" customHeight="1"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4" width="14.43"/>
  </cols>
  <sheetData>
    <row r="1" ht="121.5" customHeight="1">
      <c r="A1" s="16" t="s">
        <v>50</v>
      </c>
      <c r="B1" s="17" t="s">
        <v>56</v>
      </c>
      <c r="C1" s="17" t="s">
        <v>57</v>
      </c>
      <c r="D1" s="17" t="s">
        <v>54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5"/>
      <c r="Z1" s="15"/>
    </row>
    <row r="2" ht="12.75" customHeight="1">
      <c r="A2" s="23" t="s">
        <v>55</v>
      </c>
      <c r="B2" s="24">
        <v>50.0</v>
      </c>
      <c r="C2" s="24">
        <v>50.0</v>
      </c>
      <c r="D2" s="24">
        <v>100.0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5"/>
      <c r="Z2" s="15"/>
    </row>
    <row r="3" ht="12.75" customHeight="1">
      <c r="A3" s="3" t="str">
        <f>'Данные для ввода на bus.gov.ru'!D2</f>
        <v>МБДОУ "Целинный детский сад "Светлячок"</v>
      </c>
      <c r="B3" s="2">
        <f>'Данные для ввода на bus.gov.ru'!AA2*0.5</f>
        <v>50</v>
      </c>
      <c r="C3" s="25">
        <f>(('Данные для ввода на bus.gov.ru'!AC2/'Данные для ввода на bus.gov.ru'!AD2)*100)*0.5</f>
        <v>47.54098361</v>
      </c>
      <c r="D3" s="25">
        <f t="shared" ref="D3:D4" si="1">B3+C3</f>
        <v>97.54098361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5"/>
      <c r="Z3" s="15"/>
    </row>
    <row r="4" ht="12.75" customHeight="1">
      <c r="A4" s="3" t="str">
        <f>'Данные для ввода на bus.gov.ru'!D3</f>
        <v>МБДОУ "Целинный детский сад "Теремок"</v>
      </c>
      <c r="B4" s="2">
        <f>'Данные для ввода на bus.gov.ru'!AA3*0.5</f>
        <v>50</v>
      </c>
      <c r="C4" s="25">
        <f>(('Данные для ввода на bus.gov.ru'!AC3/'Данные для ввода на bus.gov.ru'!AD3)*100)*0.5</f>
        <v>50</v>
      </c>
      <c r="D4" s="25">
        <f t="shared" si="1"/>
        <v>100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5"/>
      <c r="Z4" s="15"/>
    </row>
    <row r="5" ht="12.75" customHeight="1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5"/>
      <c r="Z5" s="15"/>
    </row>
    <row r="6" ht="12.75" customHeight="1"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5"/>
      <c r="Z6" s="15"/>
    </row>
    <row r="7" ht="12.75" customHeight="1"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5"/>
      <c r="Z7" s="15"/>
    </row>
    <row r="8" ht="12.75" customHeight="1"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5"/>
      <c r="Z8" s="15"/>
    </row>
    <row r="9" ht="12.7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5"/>
      <c r="Z9" s="15"/>
    </row>
    <row r="10" ht="12.7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5"/>
      <c r="Z10" s="15"/>
    </row>
    <row r="11" ht="12.75" customHeight="1"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5"/>
      <c r="Z11" s="15"/>
    </row>
    <row r="12" ht="12.75" customHeight="1"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5"/>
      <c r="Z12" s="15"/>
    </row>
    <row r="13" ht="12.75" customHeight="1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5"/>
      <c r="Z13" s="15"/>
    </row>
    <row r="14" ht="12.75" customHeight="1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5"/>
      <c r="Z14" s="15"/>
    </row>
    <row r="15" ht="12.75" customHeight="1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5"/>
      <c r="Z15" s="15"/>
    </row>
    <row r="16" ht="12.75" customHeight="1"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5"/>
      <c r="Z16" s="15"/>
    </row>
    <row r="17" ht="12.75" customHeight="1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5"/>
      <c r="Z17" s="15"/>
    </row>
    <row r="18" ht="12.75" customHeight="1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5"/>
      <c r="Z18" s="15"/>
    </row>
    <row r="19" ht="12.75" customHeight="1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5"/>
      <c r="Z19" s="15"/>
    </row>
    <row r="20" ht="12.75" customHeight="1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5"/>
      <c r="Z20" s="15"/>
    </row>
    <row r="21" ht="12.75" customHeight="1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5"/>
      <c r="Z21" s="15"/>
    </row>
    <row r="22" ht="12.75" customHeight="1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5"/>
      <c r="Z22" s="15"/>
    </row>
    <row r="23" ht="12.75" customHeight="1"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5"/>
      <c r="Z23" s="15"/>
    </row>
    <row r="24" ht="12.75" customHeight="1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5"/>
      <c r="Z24" s="15"/>
    </row>
    <row r="25" ht="12.75" customHeight="1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5"/>
      <c r="Z25" s="15"/>
    </row>
    <row r="26" ht="12.75" customHeight="1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5"/>
      <c r="Z26" s="15"/>
    </row>
    <row r="27" ht="12.75" customHeight="1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5"/>
      <c r="Z27" s="15"/>
    </row>
    <row r="28" ht="12.75" customHeight="1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5"/>
      <c r="Z28" s="15"/>
    </row>
    <row r="29" ht="12.75" customHeight="1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15"/>
      <c r="Z29" s="15"/>
    </row>
    <row r="30" ht="12.75" customHeight="1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5"/>
      <c r="Z30" s="15"/>
    </row>
    <row r="31" ht="12.75" customHeight="1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5"/>
      <c r="Z31" s="15"/>
    </row>
    <row r="32" ht="12.75" customHeight="1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5"/>
      <c r="Z32" s="15"/>
    </row>
    <row r="33" ht="12.75" customHeight="1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5"/>
      <c r="Z33" s="15"/>
    </row>
    <row r="34" ht="12.75" customHeight="1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5"/>
      <c r="Z34" s="15"/>
    </row>
    <row r="35" ht="12.75" customHeight="1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5"/>
      <c r="Z35" s="15"/>
    </row>
    <row r="36" ht="12.75" customHeight="1"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5"/>
      <c r="Z36" s="15"/>
    </row>
    <row r="37" ht="12.75" customHeight="1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5"/>
      <c r="Z37" s="15"/>
    </row>
    <row r="38" ht="12.75" customHeight="1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5"/>
      <c r="Z38" s="15"/>
    </row>
    <row r="39" ht="12.75" customHeight="1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5"/>
      <c r="Z39" s="15"/>
    </row>
    <row r="40" ht="12.75" customHeight="1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5"/>
      <c r="Z40" s="15"/>
    </row>
    <row r="41" ht="12.75" customHeight="1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5"/>
      <c r="Z41" s="15"/>
    </row>
    <row r="42" ht="12.75" customHeight="1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5"/>
      <c r="Z42" s="15"/>
    </row>
    <row r="43" ht="12.75" customHeight="1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5"/>
      <c r="Z43" s="15"/>
    </row>
    <row r="44" ht="12.75" customHeight="1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5"/>
      <c r="Z44" s="15"/>
    </row>
    <row r="45" ht="12.75" customHeight="1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5"/>
      <c r="Z45" s="15"/>
    </row>
    <row r="46" ht="12.75" customHeight="1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5"/>
      <c r="Z46" s="15"/>
    </row>
    <row r="47" ht="12.75" customHeight="1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5"/>
      <c r="Z47" s="15"/>
    </row>
    <row r="48" ht="12.75" customHeight="1"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5"/>
      <c r="Z48" s="15"/>
    </row>
    <row r="49" ht="12.75" customHeight="1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5"/>
      <c r="Z49" s="15"/>
    </row>
    <row r="50" ht="12.75" customHeight="1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5"/>
      <c r="Z50" s="15"/>
    </row>
    <row r="51" ht="12.75" customHeight="1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15"/>
      <c r="Z51" s="15"/>
    </row>
    <row r="52" ht="12.75" customHeight="1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15"/>
      <c r="Z52" s="15"/>
    </row>
    <row r="53" ht="12.75" customHeight="1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15"/>
      <c r="Z53" s="15"/>
    </row>
    <row r="54" ht="12.75" customHeight="1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15"/>
      <c r="Z54" s="15"/>
    </row>
    <row r="55" ht="12.75" customHeight="1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15"/>
      <c r="Z55" s="15"/>
    </row>
    <row r="56" ht="12.75" customHeight="1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15"/>
      <c r="Z56" s="15"/>
    </row>
    <row r="57" ht="12.75" customHeight="1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15"/>
      <c r="Z57" s="15"/>
    </row>
    <row r="58" ht="12.7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15"/>
      <c r="Z58" s="15"/>
    </row>
    <row r="59" ht="12.75" customHeight="1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15"/>
      <c r="Z59" s="15"/>
    </row>
    <row r="60" ht="12.75" customHeight="1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15"/>
      <c r="Z60" s="15"/>
    </row>
    <row r="61" ht="12.75" customHeight="1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15"/>
      <c r="Z61" s="15"/>
    </row>
    <row r="62" ht="12.75" customHeight="1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15"/>
      <c r="Z62" s="15"/>
    </row>
    <row r="63" ht="12.75" customHeight="1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15"/>
      <c r="Z63" s="15"/>
    </row>
    <row r="64" ht="12.75" customHeight="1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15"/>
      <c r="Z64" s="15"/>
    </row>
    <row r="65" ht="12.75" customHeight="1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15"/>
      <c r="Z65" s="15"/>
    </row>
    <row r="66" ht="12.75" customHeight="1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15"/>
      <c r="Z66" s="15"/>
    </row>
    <row r="67" ht="12.75" customHeight="1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15"/>
      <c r="Z67" s="15"/>
    </row>
    <row r="68" ht="12.75" customHeight="1"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15"/>
      <c r="Z68" s="15"/>
    </row>
    <row r="69" ht="12.75" customHeight="1"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15"/>
      <c r="Z69" s="15"/>
    </row>
    <row r="70" ht="12.75" customHeight="1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15"/>
      <c r="Z70" s="15"/>
    </row>
    <row r="71" ht="12.75" customHeight="1"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15"/>
      <c r="Z71" s="15"/>
    </row>
    <row r="72" ht="12.75" customHeight="1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15"/>
      <c r="Z72" s="15"/>
    </row>
    <row r="73" ht="12.75" customHeight="1"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15"/>
      <c r="Z73" s="15"/>
    </row>
    <row r="74" ht="12.75" customHeight="1"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15"/>
      <c r="Z74" s="15"/>
    </row>
    <row r="75" ht="12.75" customHeight="1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5"/>
      <c r="Z75" s="15"/>
    </row>
    <row r="76" ht="12.75" customHeight="1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15"/>
      <c r="Z76" s="15"/>
    </row>
    <row r="77" ht="12.75" customHeight="1"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15"/>
      <c r="Z77" s="15"/>
    </row>
    <row r="78" ht="12.75" customHeight="1"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15"/>
      <c r="Z78" s="15"/>
    </row>
    <row r="79" ht="12.75" customHeight="1"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15"/>
      <c r="Z79" s="15"/>
    </row>
    <row r="80" ht="12.75" customHeight="1"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15"/>
      <c r="Z80" s="15"/>
    </row>
    <row r="81" ht="12.75" customHeight="1"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5"/>
      <c r="Z81" s="15"/>
    </row>
    <row r="82" ht="12.75" customHeight="1"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5"/>
      <c r="Z82" s="15"/>
    </row>
    <row r="83" ht="12.75" customHeight="1"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"/>
      <c r="Z83" s="15"/>
    </row>
    <row r="84" ht="12.75" customHeight="1"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15"/>
      <c r="Z84" s="15"/>
    </row>
    <row r="85" ht="12.75" customHeight="1"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"/>
      <c r="Z85" s="15"/>
    </row>
    <row r="86" ht="12.75" customHeight="1"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15"/>
      <c r="Z86" s="15"/>
    </row>
    <row r="87" ht="15.75" customHeight="1"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15"/>
      <c r="Z87" s="15"/>
    </row>
    <row r="88" ht="15.75" customHeight="1"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15"/>
      <c r="Z88" s="15"/>
    </row>
    <row r="89" ht="15.75" customHeight="1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15"/>
      <c r="Z89" s="15"/>
    </row>
    <row r="90" ht="15.75" customHeight="1"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15"/>
      <c r="Z90" s="15"/>
    </row>
    <row r="91" ht="15.75" customHeight="1"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5"/>
      <c r="Z91" s="15"/>
    </row>
    <row r="92" ht="15.75" customHeight="1"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15"/>
      <c r="Z92" s="15"/>
    </row>
    <row r="93" ht="15.75" customHeight="1"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15"/>
      <c r="Z93" s="15"/>
    </row>
    <row r="94" ht="15.75" customHeight="1"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15"/>
      <c r="Z94" s="15"/>
    </row>
    <row r="95" ht="15.75" customHeight="1"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15"/>
      <c r="Z95" s="15"/>
    </row>
    <row r="96" ht="15.75" customHeight="1"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15"/>
      <c r="Z96" s="15"/>
    </row>
    <row r="97" ht="15.75" customHeight="1"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15"/>
      <c r="Z97" s="15"/>
    </row>
    <row r="98" ht="15.75" customHeight="1"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15"/>
      <c r="Z98" s="15"/>
    </row>
    <row r="99" ht="15.75" customHeight="1"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15"/>
      <c r="Z99" s="15"/>
    </row>
    <row r="100" ht="15.75" customHeight="1"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5"/>
      <c r="Z100" s="15"/>
    </row>
    <row r="101" ht="15.75" customHeight="1"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5"/>
      <c r="Z101" s="15"/>
    </row>
    <row r="102" ht="15.75" customHeight="1"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15"/>
      <c r="Z102" s="15"/>
    </row>
    <row r="103" ht="15.75" customHeight="1"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15"/>
      <c r="Z103" s="15"/>
    </row>
    <row r="104" ht="15.75" customHeight="1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15"/>
      <c r="Z104" s="15"/>
    </row>
    <row r="105" ht="15.75" customHeight="1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15"/>
      <c r="Z105" s="15"/>
    </row>
    <row r="106" ht="15.75" customHeight="1"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15"/>
      <c r="Z106" s="15"/>
    </row>
    <row r="107" ht="15.75" customHeight="1"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15"/>
      <c r="Z107" s="15"/>
    </row>
    <row r="108" ht="15.75" customHeight="1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15"/>
      <c r="Z108" s="15"/>
    </row>
    <row r="109" ht="15.75" customHeight="1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15"/>
      <c r="Z109" s="15"/>
    </row>
    <row r="110" ht="15.75" customHeight="1"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15"/>
      <c r="Z110" s="15"/>
    </row>
    <row r="111" ht="15.75" customHeight="1"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"/>
      <c r="Z111" s="15"/>
    </row>
    <row r="112" ht="15.75" customHeight="1"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5"/>
      <c r="Z112" s="15"/>
    </row>
    <row r="113" ht="15.75" customHeight="1"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"/>
      <c r="Z113" s="15"/>
    </row>
    <row r="114" ht="15.75" customHeight="1"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15"/>
      <c r="Z114" s="15"/>
    </row>
    <row r="115" ht="15.75" customHeight="1"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15"/>
      <c r="Z115" s="15"/>
    </row>
    <row r="116" ht="15.75" customHeight="1"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15"/>
      <c r="Z116" s="15"/>
    </row>
    <row r="117" ht="15.75" customHeight="1"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5"/>
      <c r="Z117" s="15"/>
    </row>
    <row r="118" ht="15.75" customHeight="1"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15"/>
      <c r="Z118" s="15"/>
    </row>
    <row r="119" ht="15.75" customHeight="1"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15"/>
      <c r="Z119" s="15"/>
    </row>
    <row r="120" ht="15.75" customHeight="1"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15"/>
      <c r="Z120" s="15"/>
    </row>
    <row r="121" ht="15.75" customHeight="1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15"/>
      <c r="Z121" s="15"/>
    </row>
    <row r="122" ht="15.75" customHeight="1"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15"/>
      <c r="Z122" s="15"/>
    </row>
    <row r="123" ht="15.75" customHeight="1"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15"/>
      <c r="Z123" s="15"/>
    </row>
    <row r="124" ht="15.75" customHeight="1"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15"/>
      <c r="Z124" s="15"/>
    </row>
    <row r="125" ht="15.75" customHeight="1"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5"/>
      <c r="Z125" s="15"/>
    </row>
    <row r="126" ht="15.75" customHeight="1"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15"/>
      <c r="Z126" s="15"/>
    </row>
    <row r="127" ht="15.75" customHeight="1"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15"/>
      <c r="Z127" s="15"/>
    </row>
    <row r="128" ht="15.75" customHeight="1"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15"/>
      <c r="Z128" s="15"/>
    </row>
    <row r="129" ht="15.75" customHeight="1"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"/>
      <c r="Z129" s="15"/>
    </row>
    <row r="130" ht="15.75" customHeight="1"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15"/>
      <c r="Z130" s="15"/>
    </row>
    <row r="131" ht="15.75" customHeight="1"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"/>
      <c r="Z131" s="15"/>
    </row>
    <row r="132" ht="15.75" customHeight="1"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15"/>
      <c r="Z132" s="15"/>
    </row>
    <row r="133" ht="15.75" customHeight="1"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15"/>
      <c r="Z133" s="15"/>
    </row>
    <row r="134" ht="15.75" customHeight="1"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15"/>
      <c r="Z134" s="15"/>
    </row>
    <row r="135" ht="15.75" customHeight="1"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15"/>
      <c r="Z135" s="15"/>
    </row>
    <row r="136" ht="15.75" customHeight="1"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15"/>
      <c r="Z136" s="15"/>
    </row>
    <row r="137" ht="15.75" customHeight="1"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15"/>
      <c r="Z137" s="15"/>
    </row>
    <row r="138" ht="15.75" customHeight="1"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15"/>
      <c r="Z138" s="15"/>
    </row>
    <row r="139" ht="15.75" customHeight="1"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15"/>
      <c r="Z139" s="15"/>
    </row>
    <row r="140" ht="15.75" customHeight="1"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15"/>
      <c r="Z140" s="15"/>
    </row>
    <row r="141" ht="15.75" customHeight="1"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15"/>
      <c r="Z141" s="15"/>
    </row>
    <row r="142" ht="15.75" customHeight="1"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15"/>
      <c r="Z142" s="15"/>
    </row>
    <row r="143" ht="15.75" customHeight="1"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15"/>
      <c r="Z143" s="15"/>
    </row>
    <row r="144" ht="15.75" customHeight="1"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15"/>
      <c r="Z144" s="15"/>
    </row>
    <row r="145" ht="15.75" customHeight="1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15"/>
      <c r="Z145" s="15"/>
    </row>
    <row r="146" ht="15.75" customHeight="1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15"/>
      <c r="Z146" s="15"/>
    </row>
    <row r="147" ht="15.75" customHeight="1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15"/>
      <c r="Z147" s="15"/>
    </row>
    <row r="148" ht="15.75" customHeight="1"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15"/>
      <c r="Z148" s="15"/>
    </row>
    <row r="149" ht="15.75" customHeight="1"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15"/>
      <c r="Z149" s="15"/>
    </row>
    <row r="150" ht="15.75" customHeight="1"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15"/>
      <c r="Z150" s="15"/>
    </row>
    <row r="151" ht="15.75" customHeight="1"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15"/>
      <c r="Z151" s="15"/>
    </row>
    <row r="152" ht="15.75" customHeight="1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15"/>
      <c r="Z152" s="15"/>
    </row>
    <row r="153" ht="15.75" customHeight="1"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15"/>
      <c r="Z153" s="15"/>
    </row>
    <row r="154" ht="15.75" customHeight="1"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15"/>
      <c r="Z154" s="15"/>
    </row>
    <row r="155" ht="15.75" customHeight="1"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15"/>
      <c r="Z155" s="15"/>
    </row>
    <row r="156" ht="15.75" customHeight="1"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15"/>
      <c r="Z156" s="15"/>
    </row>
    <row r="157" ht="15.75" customHeight="1"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15"/>
      <c r="Z157" s="15"/>
    </row>
    <row r="158" ht="15.75" customHeight="1"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15"/>
      <c r="Z158" s="15"/>
    </row>
    <row r="159" ht="15.75" customHeight="1"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15"/>
      <c r="Z159" s="15"/>
    </row>
    <row r="160" ht="15.75" customHeight="1"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15"/>
      <c r="Z160" s="15"/>
    </row>
    <row r="161" ht="15.75" customHeight="1"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15"/>
      <c r="Z161" s="15"/>
    </row>
    <row r="162" ht="15.75" customHeight="1"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15"/>
      <c r="Z162" s="15"/>
    </row>
    <row r="163" ht="15.75" customHeight="1"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15"/>
      <c r="Z163" s="15"/>
    </row>
    <row r="164" ht="15.75" customHeight="1"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15"/>
      <c r="Z164" s="15"/>
    </row>
    <row r="165" ht="15.75" customHeight="1"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15"/>
      <c r="Z165" s="15"/>
    </row>
    <row r="166" ht="15.75" customHeight="1"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15"/>
      <c r="Z166" s="15"/>
    </row>
    <row r="167" ht="15.75" customHeight="1"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15"/>
      <c r="Z167" s="15"/>
    </row>
    <row r="168" ht="15.75" customHeight="1"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15"/>
      <c r="Z168" s="15"/>
    </row>
    <row r="169" ht="15.75" customHeight="1"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15"/>
      <c r="Z169" s="15"/>
    </row>
    <row r="170" ht="15.75" customHeight="1"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15"/>
      <c r="Z170" s="15"/>
    </row>
    <row r="171" ht="15.75" customHeight="1"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15"/>
      <c r="Z171" s="15"/>
    </row>
    <row r="172" ht="15.75" customHeight="1"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15"/>
      <c r="Z172" s="15"/>
    </row>
    <row r="173" ht="15.75" customHeight="1"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15"/>
      <c r="Z173" s="15"/>
    </row>
    <row r="174" ht="15.75" customHeight="1"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15"/>
      <c r="Z174" s="15"/>
    </row>
    <row r="175" ht="15.75" customHeight="1"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15"/>
      <c r="Z175" s="15"/>
    </row>
    <row r="176" ht="15.75" customHeight="1"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15"/>
      <c r="Z176" s="15"/>
    </row>
    <row r="177" ht="15.75" customHeight="1"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15"/>
      <c r="Z177" s="15"/>
    </row>
    <row r="178" ht="15.75" customHeight="1"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15"/>
      <c r="Z178" s="15"/>
    </row>
    <row r="179" ht="15.75" customHeight="1"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"/>
      <c r="Z179" s="15"/>
    </row>
    <row r="180" ht="15.75" customHeight="1"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15"/>
      <c r="Z180" s="15"/>
    </row>
    <row r="181" ht="15.75" customHeight="1"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"/>
      <c r="Z181" s="15"/>
    </row>
    <row r="182" ht="15.75" customHeight="1"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15"/>
      <c r="Z182" s="15"/>
    </row>
    <row r="183" ht="15.75" customHeight="1"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15"/>
      <c r="Z183" s="15"/>
    </row>
    <row r="184" ht="15.75" customHeight="1"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15"/>
      <c r="Z184" s="15"/>
    </row>
    <row r="185" ht="15.75" customHeight="1"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15"/>
      <c r="Z185" s="15"/>
    </row>
    <row r="186" ht="15.75" customHeight="1"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15"/>
      <c r="Z186" s="15"/>
    </row>
    <row r="187" ht="15.75" customHeight="1"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15"/>
      <c r="Z187" s="15"/>
    </row>
    <row r="188" ht="15.75" customHeight="1"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15"/>
      <c r="Z188" s="15"/>
    </row>
    <row r="189" ht="15.75" customHeight="1"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15"/>
      <c r="Z189" s="15"/>
    </row>
    <row r="190" ht="15.75" customHeight="1"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15"/>
      <c r="Z190" s="15"/>
    </row>
    <row r="191" ht="15.75" customHeight="1"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15"/>
      <c r="Z191" s="15"/>
    </row>
    <row r="192" ht="15.75" customHeight="1"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15"/>
      <c r="Z192" s="15"/>
    </row>
    <row r="193" ht="15.75" customHeight="1"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15"/>
      <c r="Z193" s="15"/>
    </row>
    <row r="194" ht="15.75" customHeight="1"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15"/>
      <c r="Z194" s="15"/>
    </row>
    <row r="195" ht="15.75" customHeight="1"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15"/>
      <c r="Z195" s="15"/>
    </row>
    <row r="196" ht="15.75" customHeight="1"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15"/>
      <c r="Z196" s="15"/>
    </row>
    <row r="197" ht="15.75" customHeight="1"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15"/>
      <c r="Z197" s="15"/>
    </row>
    <row r="198" ht="15.75" customHeight="1"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15"/>
      <c r="Z198" s="15"/>
    </row>
    <row r="199" ht="15.75" customHeight="1"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15"/>
      <c r="Z199" s="15"/>
    </row>
    <row r="200" ht="15.75" customHeight="1"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15"/>
      <c r="Z200" s="15"/>
    </row>
    <row r="201" ht="15.75" customHeight="1"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15"/>
      <c r="Z201" s="15"/>
    </row>
    <row r="202" ht="15.75" customHeight="1"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15"/>
      <c r="Z202" s="15"/>
    </row>
    <row r="203" ht="15.75" customHeight="1"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15"/>
      <c r="Z203" s="15"/>
    </row>
    <row r="204" ht="15.75" customHeight="1"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15"/>
      <c r="Z204" s="15"/>
    </row>
    <row r="205" ht="15.75" customHeight="1"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15"/>
      <c r="Z205" s="15"/>
    </row>
    <row r="206" ht="15.75" customHeight="1"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15"/>
      <c r="Z206" s="15"/>
    </row>
    <row r="207" ht="15.75" customHeight="1"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15"/>
      <c r="Z207" s="15"/>
    </row>
    <row r="208" ht="15.75" customHeight="1"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15"/>
      <c r="Z208" s="15"/>
    </row>
    <row r="209" ht="15.75" customHeight="1"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15"/>
      <c r="Z209" s="15"/>
    </row>
    <row r="210" ht="15.75" customHeight="1"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15"/>
      <c r="Z210" s="15"/>
    </row>
    <row r="211" ht="15.75" customHeight="1"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15"/>
      <c r="Z211" s="15"/>
    </row>
    <row r="212" ht="15.75" customHeight="1"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15"/>
      <c r="Z212" s="15"/>
    </row>
    <row r="213" ht="15.75" customHeight="1"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15"/>
      <c r="Z213" s="15"/>
    </row>
    <row r="214" ht="15.75" customHeight="1"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15"/>
      <c r="Z214" s="15"/>
    </row>
    <row r="215" ht="15.75" customHeight="1"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15"/>
      <c r="Z215" s="15"/>
    </row>
    <row r="216" ht="15.75" customHeight="1"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15"/>
      <c r="Z216" s="15"/>
    </row>
    <row r="217" ht="15.75" customHeight="1"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"/>
      <c r="Z217" s="15"/>
    </row>
    <row r="218" ht="15.75" customHeight="1"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15"/>
      <c r="Z218" s="15"/>
    </row>
    <row r="219" ht="15.75" customHeight="1"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15"/>
      <c r="Z219" s="15"/>
    </row>
    <row r="220" ht="15.75" customHeight="1"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15"/>
      <c r="Z220" s="15"/>
    </row>
    <row r="221" ht="15.75" customHeight="1"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15"/>
      <c r="Z221" s="15"/>
    </row>
    <row r="222" ht="15.75" customHeight="1"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15"/>
      <c r="Z222" s="15"/>
    </row>
    <row r="223" ht="15.75" customHeight="1"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15"/>
      <c r="Z223" s="15"/>
    </row>
    <row r="224" ht="15.75" customHeight="1"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15"/>
      <c r="Z224" s="15"/>
    </row>
    <row r="225" ht="15.75" customHeight="1"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15"/>
      <c r="Z225" s="15"/>
    </row>
    <row r="226" ht="15.75" customHeight="1"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15"/>
      <c r="Z226" s="15"/>
    </row>
    <row r="227" ht="15.75" customHeight="1"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15"/>
      <c r="Z227" s="15"/>
    </row>
    <row r="228" ht="15.75" customHeight="1"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15"/>
      <c r="Z228" s="15"/>
    </row>
    <row r="229" ht="15.75" customHeight="1"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15"/>
      <c r="Z229" s="15"/>
    </row>
    <row r="230" ht="15.75" customHeight="1"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15"/>
      <c r="Z230" s="15"/>
    </row>
    <row r="231" ht="15.75" customHeight="1"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"/>
      <c r="Z231" s="15"/>
    </row>
    <row r="232" ht="15.75" customHeight="1"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15"/>
      <c r="Z232" s="15"/>
    </row>
    <row r="233" ht="15.75" customHeight="1"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15"/>
      <c r="Z233" s="15"/>
    </row>
    <row r="234" ht="15.75" customHeight="1"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15"/>
      <c r="Z234" s="15"/>
    </row>
    <row r="235" ht="15.75" customHeight="1"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"/>
      <c r="Z235" s="15"/>
    </row>
    <row r="236" ht="15.75" customHeight="1"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15"/>
      <c r="Z236" s="15"/>
    </row>
    <row r="237" ht="15.75" customHeight="1"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15"/>
      <c r="Z237" s="15"/>
    </row>
    <row r="238" ht="15.75" customHeight="1"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15"/>
      <c r="Z238" s="15"/>
    </row>
    <row r="239" ht="15.75" customHeight="1"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15"/>
      <c r="Z239" s="15"/>
    </row>
    <row r="240" ht="15.75" customHeight="1"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15"/>
      <c r="Z240" s="15"/>
    </row>
    <row r="241" ht="15.75" customHeight="1"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15"/>
      <c r="Z241" s="15"/>
    </row>
    <row r="242" ht="15.75" customHeight="1"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15"/>
      <c r="Z242" s="15"/>
    </row>
    <row r="243" ht="15.75" customHeight="1"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15"/>
      <c r="Z243" s="15"/>
    </row>
    <row r="244" ht="15.75" customHeight="1"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15"/>
      <c r="Z244" s="15"/>
    </row>
    <row r="245" ht="15.75" customHeight="1"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15"/>
      <c r="Z245" s="15"/>
    </row>
    <row r="246" ht="15.75" customHeight="1"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15"/>
      <c r="Z246" s="15"/>
    </row>
    <row r="247" ht="15.75" customHeight="1"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15"/>
      <c r="Z247" s="15"/>
    </row>
    <row r="248" ht="15.75" customHeight="1"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15"/>
      <c r="Z248" s="15"/>
    </row>
    <row r="249" ht="15.75" customHeight="1"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15"/>
      <c r="Z249" s="15"/>
    </row>
    <row r="250" ht="15.75" customHeight="1"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15"/>
      <c r="Z250" s="15"/>
    </row>
    <row r="251" ht="15.75" customHeight="1"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15"/>
      <c r="Z251" s="15"/>
    </row>
    <row r="252" ht="15.75" customHeight="1"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15"/>
      <c r="Z252" s="15"/>
    </row>
    <row r="253" ht="15.75" customHeight="1"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15"/>
      <c r="Z253" s="15"/>
    </row>
    <row r="254" ht="15.75" customHeight="1"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15"/>
      <c r="Z254" s="15"/>
    </row>
    <row r="255" ht="15.75" customHeight="1"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15"/>
      <c r="Z255" s="15"/>
    </row>
    <row r="256" ht="15.75" customHeight="1"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15"/>
      <c r="Z256" s="15"/>
    </row>
    <row r="257" ht="15.75" customHeight="1"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15"/>
      <c r="Z257" s="15"/>
    </row>
    <row r="258" ht="15.75" customHeight="1"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15"/>
      <c r="Z258" s="15"/>
    </row>
    <row r="259" ht="15.75" customHeight="1"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15"/>
      <c r="Z259" s="15"/>
    </row>
    <row r="260" ht="15.75" customHeight="1"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15"/>
      <c r="Z260" s="15"/>
    </row>
    <row r="261" ht="15.75" customHeight="1"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15"/>
      <c r="Z261" s="15"/>
    </row>
    <row r="262" ht="15.75" customHeight="1"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15"/>
      <c r="Z262" s="15"/>
    </row>
    <row r="263" ht="15.75" customHeight="1"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15"/>
      <c r="Z263" s="15"/>
    </row>
    <row r="264" ht="15.75" customHeight="1"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15"/>
      <c r="Z264" s="15"/>
    </row>
    <row r="265" ht="15.75" customHeight="1"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15"/>
      <c r="Z265" s="15"/>
    </row>
    <row r="266" ht="15.75" customHeight="1"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15"/>
      <c r="Z266" s="15"/>
    </row>
    <row r="267" ht="15.75" customHeight="1"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15"/>
      <c r="Z267" s="15"/>
    </row>
    <row r="268" ht="15.75" customHeight="1"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15"/>
      <c r="Z268" s="15"/>
    </row>
    <row r="269" ht="15.75" customHeight="1"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15"/>
      <c r="Z269" s="15"/>
    </row>
    <row r="270" ht="15.75" customHeight="1"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15"/>
      <c r="Z270" s="15"/>
    </row>
    <row r="271" ht="15.75" customHeight="1"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15"/>
      <c r="Z271" s="15"/>
    </row>
    <row r="272" ht="15.75" customHeight="1"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15"/>
      <c r="Z272" s="15"/>
    </row>
    <row r="273" ht="15.75" customHeight="1"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15"/>
      <c r="Z273" s="15"/>
    </row>
    <row r="274" ht="15.75" customHeight="1"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15"/>
      <c r="Z274" s="15"/>
    </row>
    <row r="275" ht="15.75" customHeight="1"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15"/>
      <c r="Z275" s="15"/>
    </row>
    <row r="276" ht="15.75" customHeight="1"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15"/>
      <c r="Z276" s="15"/>
    </row>
    <row r="277" ht="15.75" customHeight="1"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15"/>
      <c r="Z277" s="15"/>
    </row>
    <row r="278" ht="15.75" customHeight="1"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15"/>
      <c r="Z278" s="15"/>
    </row>
    <row r="279" ht="15.75" customHeight="1"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"/>
      <c r="Z279" s="15"/>
    </row>
    <row r="280" ht="15.75" customHeight="1"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15"/>
      <c r="Z280" s="15"/>
    </row>
    <row r="281" ht="15.75" customHeight="1"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"/>
      <c r="Z281" s="15"/>
    </row>
    <row r="282" ht="15.75" customHeight="1"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15"/>
      <c r="Z282" s="15"/>
    </row>
    <row r="283" ht="15.75" customHeight="1"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"/>
      <c r="Z283" s="15"/>
    </row>
    <row r="284" ht="15.75" customHeight="1"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15"/>
      <c r="Z284" s="15"/>
    </row>
    <row r="285" ht="15.75" customHeight="1"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15"/>
      <c r="Z285" s="15"/>
    </row>
    <row r="286" ht="15.75" customHeight="1"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15"/>
      <c r="Z286" s="15"/>
    </row>
    <row r="287" ht="15.75" customHeight="1"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15"/>
      <c r="Z287" s="15"/>
    </row>
    <row r="288" ht="15.75" customHeight="1"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15"/>
      <c r="Z288" s="15"/>
    </row>
    <row r="289" ht="15.75" customHeight="1"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15"/>
      <c r="Z289" s="15"/>
    </row>
    <row r="290" ht="15.75" customHeight="1"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15"/>
      <c r="Z290" s="15"/>
    </row>
    <row r="291" ht="15.75" customHeight="1"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15"/>
      <c r="Z291" s="15"/>
    </row>
    <row r="292" ht="15.75" customHeight="1"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15"/>
      <c r="Z292" s="15"/>
    </row>
    <row r="293" ht="15.75" customHeight="1"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15"/>
      <c r="Z293" s="15"/>
    </row>
    <row r="294" ht="15.75" customHeight="1"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15"/>
      <c r="Z294" s="15"/>
    </row>
    <row r="295" ht="15.75" customHeight="1"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15"/>
      <c r="Z295" s="15"/>
    </row>
    <row r="296" ht="15.75" customHeight="1"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15"/>
      <c r="Z296" s="15"/>
    </row>
    <row r="297" ht="15.75" customHeight="1"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"/>
      <c r="Z297" s="15"/>
    </row>
    <row r="298" ht="15.75" customHeight="1"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15"/>
      <c r="Z298" s="15"/>
    </row>
    <row r="299" ht="15.75" customHeight="1"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15"/>
      <c r="Z299" s="15"/>
    </row>
    <row r="300" ht="15.75" customHeight="1"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15"/>
      <c r="Z300" s="15"/>
    </row>
    <row r="301" ht="15.75" customHeight="1"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15"/>
      <c r="Z301" s="15"/>
    </row>
    <row r="302" ht="15.75" customHeight="1"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15"/>
      <c r="Z302" s="15"/>
    </row>
    <row r="303" ht="15.75" customHeight="1"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15"/>
      <c r="Z303" s="15"/>
    </row>
    <row r="304" ht="15.75" customHeight="1"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15"/>
      <c r="Z304" s="15"/>
    </row>
    <row r="305" ht="15.75" customHeight="1"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15"/>
      <c r="Z305" s="15"/>
    </row>
    <row r="306" ht="15.75" customHeight="1"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15"/>
      <c r="Z306" s="15"/>
    </row>
    <row r="307" ht="15.75" customHeight="1"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15"/>
      <c r="Z307" s="15"/>
    </row>
    <row r="308" ht="15.75" customHeight="1"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15"/>
      <c r="Z308" s="15"/>
    </row>
    <row r="309" ht="15.75" customHeight="1"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15"/>
      <c r="Z309" s="15"/>
    </row>
    <row r="310" ht="15.75" customHeight="1"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15"/>
      <c r="Z310" s="15"/>
    </row>
    <row r="311" ht="15.75" customHeight="1"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"/>
      <c r="Z311" s="15"/>
    </row>
    <row r="312" ht="15.75" customHeight="1"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15"/>
      <c r="Z312" s="15"/>
    </row>
    <row r="313" ht="15.75" customHeight="1"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"/>
      <c r="Z313" s="15"/>
    </row>
    <row r="314" ht="15.75" customHeight="1"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15"/>
      <c r="Z314" s="15"/>
    </row>
    <row r="315" ht="15.75" customHeight="1"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"/>
      <c r="Z315" s="15"/>
    </row>
    <row r="316" ht="15.75" customHeight="1"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15"/>
      <c r="Z316" s="15"/>
    </row>
    <row r="317" ht="15.75" customHeight="1"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15"/>
      <c r="Z317" s="15"/>
    </row>
    <row r="318" ht="15.75" customHeight="1"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15"/>
      <c r="Z318" s="15"/>
    </row>
    <row r="319" ht="15.75" customHeight="1"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15"/>
      <c r="Z319" s="15"/>
    </row>
    <row r="320" ht="15.75" customHeight="1"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15"/>
      <c r="Z320" s="15"/>
    </row>
    <row r="321" ht="15.75" customHeight="1"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15"/>
      <c r="Z321" s="15"/>
    </row>
    <row r="322" ht="15.75" customHeight="1"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15"/>
      <c r="Z322" s="15"/>
    </row>
    <row r="323" ht="15.75" customHeight="1"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"/>
      <c r="Z323" s="15"/>
    </row>
    <row r="324" ht="15.75" customHeight="1"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15"/>
      <c r="Z324" s="15"/>
    </row>
    <row r="325" ht="15.75" customHeight="1"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"/>
      <c r="Z325" s="15"/>
    </row>
    <row r="326" ht="15.75" customHeight="1"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15"/>
      <c r="Z326" s="15"/>
    </row>
    <row r="327" ht="15.75" customHeight="1"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15"/>
      <c r="Z327" s="15"/>
    </row>
    <row r="328" ht="15.75" customHeight="1"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15"/>
      <c r="Z328" s="15"/>
    </row>
    <row r="329" ht="15.75" customHeight="1"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15"/>
      <c r="Z329" s="15"/>
    </row>
    <row r="330" ht="15.75" customHeight="1"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15"/>
      <c r="Z330" s="15"/>
    </row>
    <row r="331" ht="15.75" customHeight="1"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15"/>
      <c r="Z331" s="15"/>
    </row>
    <row r="332" ht="15.75" customHeight="1"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15"/>
      <c r="Z332" s="15"/>
    </row>
    <row r="333" ht="15.75" customHeight="1"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"/>
      <c r="Z333" s="15"/>
    </row>
    <row r="334" ht="15.75" customHeight="1"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15"/>
      <c r="Z334" s="15"/>
    </row>
    <row r="335" ht="15.75" customHeight="1"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"/>
      <c r="Z335" s="15"/>
    </row>
    <row r="336" ht="15.75" customHeight="1"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15"/>
      <c r="Z336" s="15"/>
    </row>
    <row r="337" ht="15.75" customHeight="1"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"/>
      <c r="Z337" s="15"/>
    </row>
    <row r="338" ht="15.75" customHeight="1"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15"/>
      <c r="Z338" s="15"/>
    </row>
    <row r="339" ht="15.75" customHeight="1"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15"/>
      <c r="Z339" s="15"/>
    </row>
    <row r="340" ht="15.75" customHeight="1"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15"/>
      <c r="Z340" s="15"/>
    </row>
    <row r="341" ht="15.75" customHeight="1"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15"/>
      <c r="Z341" s="15"/>
    </row>
    <row r="342" ht="15.75" customHeight="1"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15"/>
      <c r="Z342" s="15"/>
    </row>
    <row r="343" ht="15.75" customHeight="1"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15"/>
      <c r="Z343" s="15"/>
    </row>
    <row r="344" ht="15.75" customHeight="1"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15"/>
      <c r="Z344" s="15"/>
    </row>
    <row r="345" ht="15.75" customHeight="1"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15"/>
      <c r="Z345" s="15"/>
    </row>
    <row r="346" ht="15.75" customHeight="1"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15"/>
      <c r="Z346" s="15"/>
    </row>
    <row r="347" ht="15.75" customHeight="1"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15"/>
      <c r="Z347" s="15"/>
    </row>
    <row r="348" ht="15.75" customHeight="1"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15"/>
      <c r="Z348" s="15"/>
    </row>
    <row r="349" ht="15.75" customHeight="1"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15"/>
      <c r="Z349" s="15"/>
    </row>
    <row r="350" ht="15.75" customHeight="1"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15"/>
      <c r="Z350" s="15"/>
    </row>
    <row r="351" ht="15.75" customHeight="1"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15"/>
      <c r="Z351" s="15"/>
    </row>
    <row r="352" ht="15.75" customHeight="1"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15"/>
      <c r="Z352" s="15"/>
    </row>
    <row r="353" ht="15.75" customHeight="1"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"/>
      <c r="Z353" s="15"/>
    </row>
    <row r="354" ht="15.75" customHeight="1"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15"/>
      <c r="Z354" s="15"/>
    </row>
    <row r="355" ht="15.75" customHeight="1"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15"/>
      <c r="Z355" s="15"/>
    </row>
    <row r="356" ht="15.75" customHeight="1"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15"/>
      <c r="Z356" s="15"/>
    </row>
    <row r="357" ht="15.75" customHeight="1"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"/>
      <c r="Z357" s="15"/>
    </row>
    <row r="358" ht="15.75" customHeight="1"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15"/>
      <c r="Z358" s="15"/>
    </row>
    <row r="359" ht="15.75" customHeight="1"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15"/>
      <c r="Z359" s="15"/>
    </row>
    <row r="360" ht="15.75" customHeight="1"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15"/>
      <c r="Z360" s="15"/>
    </row>
    <row r="361" ht="15.75" customHeight="1"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15"/>
      <c r="Z361" s="15"/>
    </row>
    <row r="362" ht="15.75" customHeight="1"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15"/>
      <c r="Z362" s="15"/>
    </row>
    <row r="363" ht="15.75" customHeight="1"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15"/>
      <c r="Z363" s="15"/>
    </row>
    <row r="364" ht="15.75" customHeight="1"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15"/>
      <c r="Z364" s="15"/>
    </row>
    <row r="365" ht="15.75" customHeight="1"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15"/>
      <c r="Z365" s="15"/>
    </row>
    <row r="366" ht="15.75" customHeight="1"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15"/>
      <c r="Z366" s="15"/>
    </row>
    <row r="367" ht="15.75" customHeight="1"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15"/>
      <c r="Z367" s="15"/>
    </row>
    <row r="368" ht="15.75" customHeight="1"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15"/>
      <c r="Z368" s="15"/>
    </row>
    <row r="369" ht="15.75" customHeight="1"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15"/>
      <c r="Z369" s="15"/>
    </row>
    <row r="370" ht="15.75" customHeight="1"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15"/>
      <c r="Z370" s="15"/>
    </row>
    <row r="371" ht="15.75" customHeight="1"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15"/>
      <c r="Z371" s="15"/>
    </row>
    <row r="372" ht="15.75" customHeight="1"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15"/>
      <c r="Z372" s="15"/>
    </row>
    <row r="373" ht="15.75" customHeight="1"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15"/>
      <c r="Z373" s="15"/>
    </row>
    <row r="374" ht="15.75" customHeight="1"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15"/>
      <c r="Z374" s="15"/>
    </row>
    <row r="375" ht="15.75" customHeight="1"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15"/>
      <c r="Z375" s="15"/>
    </row>
    <row r="376" ht="15.75" customHeight="1"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15"/>
      <c r="Z376" s="15"/>
    </row>
    <row r="377" ht="15.75" customHeight="1"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15"/>
      <c r="Z377" s="15"/>
    </row>
    <row r="378" ht="15.75" customHeight="1"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15"/>
      <c r="Z378" s="15"/>
    </row>
    <row r="379" ht="15.75" customHeight="1"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15"/>
      <c r="Z379" s="15"/>
    </row>
    <row r="380" ht="15.75" customHeight="1"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15"/>
      <c r="Z380" s="15"/>
    </row>
    <row r="381" ht="15.75" customHeight="1"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15"/>
      <c r="Z381" s="15"/>
    </row>
    <row r="382" ht="15.75" customHeight="1"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15"/>
      <c r="Z382" s="15"/>
    </row>
    <row r="383" ht="15.75" customHeight="1"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15"/>
      <c r="Z383" s="15"/>
    </row>
    <row r="384" ht="15.75" customHeight="1"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15"/>
      <c r="Z384" s="15"/>
    </row>
    <row r="385" ht="15.75" customHeight="1"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"/>
      <c r="Z385" s="15"/>
    </row>
    <row r="386" ht="15.75" customHeight="1"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15"/>
      <c r="Z386" s="15"/>
    </row>
    <row r="387" ht="15.75" customHeight="1"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"/>
      <c r="Z387" s="15"/>
    </row>
    <row r="388" ht="15.75" customHeight="1"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15"/>
      <c r="Z388" s="15"/>
    </row>
    <row r="389" ht="15.75" customHeight="1"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"/>
      <c r="Z389" s="15"/>
    </row>
    <row r="390" ht="15.75" customHeight="1"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15"/>
      <c r="Z390" s="15"/>
    </row>
    <row r="391" ht="15.75" customHeight="1"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15"/>
      <c r="Z391" s="15"/>
    </row>
    <row r="392" ht="15.75" customHeight="1"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15"/>
      <c r="Z392" s="15"/>
    </row>
    <row r="393" ht="15.75" customHeight="1"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15"/>
      <c r="Z393" s="15"/>
    </row>
    <row r="394" ht="15.75" customHeight="1"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15"/>
      <c r="Z394" s="15"/>
    </row>
    <row r="395" ht="15.75" customHeight="1"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15"/>
      <c r="Z395" s="15"/>
    </row>
    <row r="396" ht="15.75" customHeight="1"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15"/>
      <c r="Z396" s="15"/>
    </row>
    <row r="397" ht="15.75" customHeight="1"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15"/>
      <c r="Z397" s="15"/>
    </row>
    <row r="398" ht="15.75" customHeight="1"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15"/>
      <c r="Z398" s="15"/>
    </row>
    <row r="399" ht="15.75" customHeight="1"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15"/>
      <c r="Z399" s="15"/>
    </row>
    <row r="400" ht="15.75" customHeight="1"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15"/>
      <c r="Z400" s="15"/>
    </row>
    <row r="401" ht="15.75" customHeight="1"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"/>
      <c r="Z401" s="15"/>
    </row>
    <row r="402" ht="15.75" customHeight="1"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15"/>
      <c r="Z402" s="15"/>
    </row>
    <row r="403" ht="15.75" customHeight="1"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"/>
      <c r="Z403" s="15"/>
    </row>
    <row r="404" ht="15.75" customHeight="1"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15"/>
      <c r="Z404" s="15"/>
    </row>
    <row r="405" ht="15.75" customHeight="1"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"/>
      <c r="Z405" s="15"/>
    </row>
    <row r="406" ht="15.75" customHeight="1"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15"/>
      <c r="Z406" s="15"/>
    </row>
    <row r="407" ht="15.75" customHeight="1"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15"/>
      <c r="Z407" s="15"/>
    </row>
    <row r="408" ht="15.75" customHeight="1"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15"/>
      <c r="Z408" s="15"/>
    </row>
    <row r="409" ht="15.75" customHeight="1"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15"/>
      <c r="Z409" s="15"/>
    </row>
    <row r="410" ht="15.75" customHeight="1"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15"/>
      <c r="Z410" s="15"/>
    </row>
    <row r="411" ht="15.75" customHeight="1"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15"/>
      <c r="Z411" s="15"/>
    </row>
    <row r="412" ht="15.75" customHeight="1"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15"/>
      <c r="Z412" s="15"/>
    </row>
    <row r="413" ht="15.75" customHeight="1"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15"/>
      <c r="Z413" s="15"/>
    </row>
    <row r="414" ht="15.75" customHeight="1"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15"/>
      <c r="Z414" s="15"/>
    </row>
    <row r="415" ht="15.75" customHeight="1"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15"/>
      <c r="Z415" s="15"/>
    </row>
    <row r="416" ht="15.75" customHeight="1"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15"/>
      <c r="Z416" s="15"/>
    </row>
    <row r="417" ht="15.75" customHeight="1"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15"/>
      <c r="Z417" s="15"/>
    </row>
    <row r="418" ht="15.75" customHeight="1"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15"/>
      <c r="Z418" s="15"/>
    </row>
    <row r="419" ht="15.75" customHeight="1"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"/>
      <c r="Z419" s="15"/>
    </row>
    <row r="420" ht="15.75" customHeight="1"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15"/>
      <c r="Z420" s="15"/>
    </row>
    <row r="421" ht="15.75" customHeight="1"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15"/>
      <c r="Z421" s="15"/>
    </row>
    <row r="422" ht="15.75" customHeight="1"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15"/>
      <c r="Z422" s="15"/>
    </row>
    <row r="423" ht="15.75" customHeight="1"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15"/>
      <c r="Z423" s="15"/>
    </row>
    <row r="424" ht="15.75" customHeight="1"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15"/>
      <c r="Z424" s="15"/>
    </row>
    <row r="425" ht="15.75" customHeight="1"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15"/>
      <c r="Z425" s="15"/>
    </row>
    <row r="426" ht="15.75" customHeight="1"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15"/>
      <c r="Z426" s="15"/>
    </row>
    <row r="427" ht="15.75" customHeight="1"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15"/>
      <c r="Z427" s="15"/>
    </row>
    <row r="428" ht="15.75" customHeight="1"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15"/>
      <c r="Z428" s="15"/>
    </row>
    <row r="429" ht="15.75" customHeight="1"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15"/>
      <c r="Z429" s="15"/>
    </row>
    <row r="430" ht="15.75" customHeight="1"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15"/>
      <c r="Z430" s="15"/>
    </row>
    <row r="431" ht="15.75" customHeight="1"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15"/>
      <c r="Z431" s="15"/>
    </row>
    <row r="432" ht="15.75" customHeight="1"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15"/>
      <c r="Z432" s="15"/>
    </row>
    <row r="433" ht="15.75" customHeight="1"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15"/>
      <c r="Z433" s="15"/>
    </row>
    <row r="434" ht="15.75" customHeight="1"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15"/>
      <c r="Z434" s="15"/>
    </row>
    <row r="435" ht="15.75" customHeight="1"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15"/>
      <c r="Z435" s="15"/>
    </row>
    <row r="436" ht="15.75" customHeight="1"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15"/>
      <c r="Z436" s="15"/>
    </row>
    <row r="437" ht="15.75" customHeight="1"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15"/>
      <c r="Z437" s="15"/>
    </row>
    <row r="438" ht="15.75" customHeight="1"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15"/>
      <c r="Z438" s="15"/>
    </row>
    <row r="439" ht="15.75" customHeight="1"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15"/>
      <c r="Z439" s="15"/>
    </row>
    <row r="440" ht="15.75" customHeight="1"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15"/>
      <c r="Z440" s="15"/>
    </row>
    <row r="441" ht="15.75" customHeight="1"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"/>
      <c r="Z441" s="15"/>
    </row>
    <row r="442" ht="15.75" customHeight="1"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15"/>
      <c r="Z442" s="15"/>
    </row>
    <row r="443" ht="15.75" customHeight="1"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"/>
      <c r="Z443" s="15"/>
    </row>
    <row r="444" ht="15.75" customHeight="1"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15"/>
      <c r="Z444" s="15"/>
    </row>
    <row r="445" ht="15.75" customHeight="1"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"/>
      <c r="Z445" s="15"/>
    </row>
    <row r="446" ht="15.75" customHeight="1"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15"/>
      <c r="Z446" s="15"/>
    </row>
    <row r="447" ht="15.75" customHeight="1"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15"/>
      <c r="Z447" s="15"/>
    </row>
    <row r="448" ht="15.75" customHeight="1"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15"/>
      <c r="Z448" s="15"/>
    </row>
    <row r="449" ht="15.75" customHeight="1"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15"/>
      <c r="Z449" s="15"/>
    </row>
    <row r="450" ht="15.75" customHeight="1"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15"/>
      <c r="Z450" s="15"/>
    </row>
    <row r="451" ht="15.75" customHeight="1"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15"/>
      <c r="Z451" s="15"/>
    </row>
    <row r="452" ht="15.75" customHeight="1"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15"/>
      <c r="Z452" s="15"/>
    </row>
    <row r="453" ht="15.75" customHeight="1"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15"/>
      <c r="Z453" s="15"/>
    </row>
    <row r="454" ht="15.75" customHeight="1"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15"/>
      <c r="Z454" s="15"/>
    </row>
    <row r="455" ht="15.75" customHeight="1"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"/>
      <c r="Z455" s="15"/>
    </row>
    <row r="456" ht="15.75" customHeight="1"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15"/>
      <c r="Z456" s="15"/>
    </row>
    <row r="457" ht="15.75" customHeight="1"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"/>
      <c r="Z457" s="15"/>
    </row>
    <row r="458" ht="15.75" customHeight="1"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15"/>
      <c r="Z458" s="15"/>
    </row>
    <row r="459" ht="15.75" customHeight="1"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"/>
      <c r="Z459" s="15"/>
    </row>
    <row r="460" ht="15.75" customHeight="1"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15"/>
      <c r="Z460" s="15"/>
    </row>
    <row r="461" ht="15.75" customHeight="1"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15"/>
      <c r="Z461" s="15"/>
    </row>
    <row r="462" ht="15.75" customHeight="1"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15"/>
      <c r="Z462" s="15"/>
    </row>
    <row r="463" ht="15.75" customHeight="1"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15"/>
      <c r="Z463" s="15"/>
    </row>
    <row r="464" ht="15.75" customHeight="1"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15"/>
      <c r="Z464" s="15"/>
    </row>
    <row r="465" ht="15.75" customHeight="1"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15"/>
      <c r="Z465" s="15"/>
    </row>
    <row r="466" ht="15.75" customHeight="1"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15"/>
      <c r="Z466" s="15"/>
    </row>
    <row r="467" ht="15.75" customHeight="1"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15"/>
      <c r="Z467" s="15"/>
    </row>
    <row r="468" ht="15.75" customHeight="1"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15"/>
      <c r="Z468" s="15"/>
    </row>
    <row r="469" ht="15.75" customHeight="1"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"/>
      <c r="Z469" s="15"/>
    </row>
    <row r="470" ht="15.75" customHeight="1"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15"/>
      <c r="Z470" s="15"/>
    </row>
    <row r="471" ht="15.75" customHeight="1"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"/>
      <c r="Z471" s="15"/>
    </row>
    <row r="472" ht="15.75" customHeight="1"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15"/>
      <c r="Z472" s="15"/>
    </row>
    <row r="473" ht="15.75" customHeight="1"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"/>
      <c r="Z473" s="15"/>
    </row>
    <row r="474" ht="15.75" customHeight="1"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15"/>
      <c r="Z474" s="15"/>
    </row>
    <row r="475" ht="15.75" customHeight="1"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15"/>
      <c r="Z475" s="15"/>
    </row>
    <row r="476" ht="15.75" customHeight="1"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15"/>
      <c r="Z476" s="15"/>
    </row>
    <row r="477" ht="15.75" customHeight="1"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15"/>
      <c r="Z477" s="15"/>
    </row>
    <row r="478" ht="15.75" customHeight="1"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15"/>
      <c r="Z478" s="15"/>
    </row>
    <row r="479" ht="15.75" customHeight="1"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15"/>
      <c r="Z479" s="15"/>
    </row>
    <row r="480" ht="15.75" customHeight="1"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15"/>
      <c r="Z480" s="15"/>
    </row>
    <row r="481" ht="15.75" customHeight="1"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15"/>
      <c r="Z481" s="15"/>
    </row>
    <row r="482" ht="15.75" customHeight="1"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15"/>
      <c r="Z482" s="15"/>
    </row>
    <row r="483" ht="15.75" customHeight="1"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15"/>
      <c r="Z483" s="15"/>
    </row>
    <row r="484" ht="15.75" customHeight="1"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15"/>
      <c r="Z484" s="15"/>
    </row>
    <row r="485" ht="15.75" customHeight="1"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15"/>
      <c r="Z485" s="15"/>
    </row>
    <row r="486" ht="15.75" customHeight="1"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15"/>
      <c r="Z486" s="15"/>
    </row>
    <row r="487" ht="15.75" customHeight="1"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15"/>
      <c r="Z487" s="15"/>
    </row>
    <row r="488" ht="15.75" customHeight="1"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15"/>
      <c r="Z488" s="15"/>
    </row>
    <row r="489" ht="15.75" customHeight="1"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15"/>
      <c r="Z489" s="15"/>
    </row>
    <row r="490" ht="15.75" customHeight="1"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15"/>
      <c r="Z490" s="15"/>
    </row>
    <row r="491" ht="15.75" customHeight="1"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15"/>
      <c r="Z491" s="15"/>
    </row>
    <row r="492" ht="15.75" customHeight="1"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15"/>
      <c r="Z492" s="15"/>
    </row>
    <row r="493" ht="15.75" customHeight="1"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15"/>
      <c r="Z493" s="15"/>
    </row>
    <row r="494" ht="15.75" customHeight="1"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15"/>
      <c r="Z494" s="15"/>
    </row>
    <row r="495" ht="15.75" customHeight="1"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15"/>
      <c r="Z495" s="15"/>
    </row>
    <row r="496" ht="15.75" customHeight="1"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15"/>
      <c r="Z496" s="15"/>
    </row>
    <row r="497" ht="15.75" customHeight="1"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15"/>
      <c r="Z497" s="15"/>
    </row>
    <row r="498" ht="15.75" customHeight="1"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15"/>
      <c r="Z498" s="15"/>
    </row>
    <row r="499" ht="15.75" customHeight="1"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15"/>
      <c r="Z499" s="15"/>
    </row>
    <row r="500" ht="15.75" customHeight="1"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15"/>
      <c r="Z500" s="15"/>
    </row>
    <row r="501" ht="15.75" customHeight="1"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15"/>
      <c r="Z501" s="15"/>
    </row>
    <row r="502" ht="15.75" customHeight="1"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15"/>
      <c r="Z502" s="15"/>
    </row>
    <row r="503" ht="15.75" customHeight="1"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15"/>
      <c r="Z503" s="15"/>
    </row>
    <row r="504" ht="15.75" customHeight="1"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15"/>
      <c r="Z504" s="15"/>
    </row>
    <row r="505" ht="15.75" customHeight="1"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15"/>
      <c r="Z505" s="15"/>
    </row>
    <row r="506" ht="15.75" customHeight="1"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15"/>
      <c r="Z506" s="15"/>
    </row>
    <row r="507" ht="15.75" customHeight="1"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15"/>
      <c r="Z507" s="15"/>
    </row>
    <row r="508" ht="15.75" customHeight="1"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15"/>
      <c r="Z508" s="15"/>
    </row>
    <row r="509" ht="15.75" customHeight="1"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15"/>
      <c r="Z509" s="15"/>
    </row>
    <row r="510" ht="15.75" customHeight="1"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15"/>
      <c r="Z510" s="15"/>
    </row>
    <row r="511" ht="15.75" customHeight="1"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15"/>
      <c r="Z511" s="15"/>
    </row>
    <row r="512" ht="15.75" customHeight="1"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15"/>
      <c r="Z512" s="15"/>
    </row>
    <row r="513" ht="15.75" customHeight="1"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15"/>
      <c r="Z513" s="15"/>
    </row>
    <row r="514" ht="15.75" customHeight="1"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15"/>
      <c r="Z514" s="15"/>
    </row>
    <row r="515" ht="15.75" customHeight="1"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15"/>
      <c r="Z515" s="15"/>
    </row>
    <row r="516" ht="15.75" customHeight="1"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15"/>
      <c r="Z516" s="15"/>
    </row>
    <row r="517" ht="15.75" customHeight="1"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15"/>
      <c r="Z517" s="15"/>
    </row>
    <row r="518" ht="15.75" customHeight="1"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15"/>
      <c r="Z518" s="15"/>
    </row>
    <row r="519" ht="15.75" customHeight="1"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15"/>
      <c r="Z519" s="15"/>
    </row>
    <row r="520" ht="15.75" customHeight="1"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15"/>
      <c r="Z520" s="15"/>
    </row>
    <row r="521" ht="15.75" customHeight="1"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15"/>
      <c r="Z521" s="15"/>
    </row>
    <row r="522" ht="15.75" customHeight="1"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15"/>
      <c r="Z522" s="15"/>
    </row>
    <row r="523" ht="15.75" customHeight="1"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15"/>
      <c r="Z523" s="15"/>
    </row>
    <row r="524" ht="15.75" customHeight="1"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15"/>
      <c r="Z524" s="15"/>
    </row>
    <row r="525" ht="15.75" customHeight="1"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15"/>
      <c r="Z525" s="15"/>
    </row>
    <row r="526" ht="15.75" customHeight="1"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15"/>
      <c r="Z526" s="15"/>
    </row>
    <row r="527" ht="15.75" customHeight="1"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15"/>
      <c r="Z527" s="15"/>
    </row>
    <row r="528" ht="15.75" customHeight="1"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15"/>
      <c r="Z528" s="15"/>
    </row>
    <row r="529" ht="15.75" customHeight="1"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15"/>
      <c r="Z529" s="15"/>
    </row>
    <row r="530" ht="15.75" customHeight="1"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15"/>
      <c r="Z530" s="15"/>
    </row>
    <row r="531" ht="15.75" customHeight="1"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15"/>
      <c r="Z531" s="15"/>
    </row>
    <row r="532" ht="15.75" customHeight="1"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15"/>
      <c r="Z532" s="15"/>
    </row>
    <row r="533" ht="15.75" customHeight="1"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15"/>
      <c r="Z533" s="15"/>
    </row>
    <row r="534" ht="15.75" customHeight="1"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15"/>
      <c r="Z534" s="15"/>
    </row>
    <row r="535" ht="15.75" customHeight="1"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15"/>
      <c r="Z535" s="15"/>
    </row>
    <row r="536" ht="15.75" customHeight="1"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15"/>
      <c r="Z536" s="15"/>
    </row>
    <row r="537" ht="15.75" customHeight="1"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15"/>
      <c r="Z537" s="15"/>
    </row>
    <row r="538" ht="15.75" customHeight="1"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15"/>
      <c r="Z538" s="15"/>
    </row>
    <row r="539" ht="15.75" customHeight="1"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15"/>
      <c r="Z539" s="15"/>
    </row>
    <row r="540" ht="15.75" customHeight="1"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15"/>
      <c r="Z540" s="15"/>
    </row>
    <row r="541" ht="15.75" customHeight="1"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15"/>
      <c r="Z541" s="15"/>
    </row>
    <row r="542" ht="15.75" customHeight="1"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15"/>
      <c r="Z542" s="15"/>
    </row>
    <row r="543" ht="15.75" customHeight="1"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15"/>
      <c r="Z543" s="15"/>
    </row>
    <row r="544" ht="15.75" customHeight="1"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15"/>
      <c r="Z544" s="15"/>
    </row>
    <row r="545" ht="15.75" customHeight="1"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15"/>
      <c r="Z545" s="15"/>
    </row>
    <row r="546" ht="15.75" customHeight="1"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15"/>
      <c r="Z546" s="15"/>
    </row>
    <row r="547" ht="15.75" customHeight="1"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15"/>
      <c r="Z547" s="15"/>
    </row>
    <row r="548" ht="15.75" customHeight="1"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15"/>
      <c r="Z548" s="15"/>
    </row>
    <row r="549" ht="15.75" customHeight="1"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15"/>
      <c r="Z549" s="15"/>
    </row>
    <row r="550" ht="15.75" customHeight="1"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15"/>
      <c r="Z550" s="15"/>
    </row>
    <row r="551" ht="15.75" customHeight="1"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15"/>
      <c r="Z551" s="15"/>
    </row>
    <row r="552" ht="15.75" customHeight="1"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15"/>
      <c r="Z552" s="15"/>
    </row>
    <row r="553" ht="15.75" customHeight="1"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15"/>
      <c r="Z553" s="15"/>
    </row>
    <row r="554" ht="15.75" customHeight="1"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15"/>
      <c r="Z554" s="15"/>
    </row>
    <row r="555" ht="15.75" customHeight="1"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15"/>
      <c r="Z555" s="15"/>
    </row>
    <row r="556" ht="15.75" customHeight="1"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15"/>
      <c r="Z556" s="15"/>
    </row>
    <row r="557" ht="15.75" customHeight="1"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15"/>
      <c r="Z557" s="15"/>
    </row>
    <row r="558" ht="15.75" customHeight="1"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15"/>
      <c r="Z558" s="15"/>
    </row>
    <row r="559" ht="15.75" customHeight="1"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15"/>
      <c r="Z559" s="15"/>
    </row>
    <row r="560" ht="15.75" customHeight="1"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15"/>
      <c r="Z560" s="15"/>
    </row>
    <row r="561" ht="15.75" customHeight="1"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15"/>
      <c r="Z561" s="15"/>
    </row>
    <row r="562" ht="15.75" customHeight="1"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15"/>
      <c r="Z562" s="15"/>
    </row>
    <row r="563" ht="15.75" customHeight="1"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15"/>
      <c r="Z563" s="15"/>
    </row>
    <row r="564" ht="15.75" customHeight="1"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15"/>
      <c r="Z564" s="15"/>
    </row>
    <row r="565" ht="15.75" customHeight="1"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15"/>
      <c r="Z565" s="15"/>
    </row>
    <row r="566" ht="15.75" customHeight="1"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15"/>
      <c r="Z566" s="15"/>
    </row>
    <row r="567" ht="15.75" customHeight="1"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15"/>
      <c r="Z567" s="15"/>
    </row>
    <row r="568" ht="15.75" customHeight="1"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15"/>
      <c r="Z568" s="15"/>
    </row>
    <row r="569" ht="15.75" customHeight="1"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15"/>
      <c r="Z569" s="15"/>
    </row>
    <row r="570" ht="15.75" customHeight="1"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15"/>
      <c r="Z570" s="15"/>
    </row>
    <row r="571" ht="15.75" customHeight="1"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15"/>
      <c r="Z571" s="15"/>
    </row>
    <row r="572" ht="15.75" customHeight="1"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15"/>
      <c r="Z572" s="15"/>
    </row>
    <row r="573" ht="15.75" customHeight="1"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15"/>
      <c r="Z573" s="15"/>
    </row>
    <row r="574" ht="15.75" customHeight="1"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15"/>
      <c r="Z574" s="15"/>
    </row>
    <row r="575" ht="15.75" customHeight="1"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15"/>
      <c r="Z575" s="15"/>
    </row>
    <row r="576" ht="15.75" customHeight="1"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15"/>
      <c r="Z576" s="15"/>
    </row>
    <row r="577" ht="15.75" customHeight="1"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15"/>
      <c r="Z577" s="15"/>
    </row>
    <row r="578" ht="15.75" customHeight="1"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15"/>
      <c r="Z578" s="15"/>
    </row>
    <row r="579" ht="15.75" customHeight="1"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15"/>
      <c r="Z579" s="15"/>
    </row>
    <row r="580" ht="15.75" customHeight="1"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15"/>
      <c r="Z580" s="15"/>
    </row>
    <row r="581" ht="15.75" customHeight="1"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15"/>
      <c r="Z581" s="15"/>
    </row>
    <row r="582" ht="15.75" customHeight="1"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15"/>
      <c r="Z582" s="15"/>
    </row>
    <row r="583" ht="15.75" customHeight="1"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15"/>
      <c r="Z583" s="15"/>
    </row>
    <row r="584" ht="15.75" customHeight="1"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15"/>
      <c r="Z584" s="15"/>
    </row>
    <row r="585" ht="15.75" customHeight="1"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131.25" customHeight="1">
      <c r="A1" s="26" t="s">
        <v>50</v>
      </c>
      <c r="B1" s="27" t="s">
        <v>58</v>
      </c>
      <c r="C1" s="27" t="s">
        <v>59</v>
      </c>
      <c r="D1" s="27" t="s">
        <v>60</v>
      </c>
      <c r="E1" s="27" t="s">
        <v>54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5"/>
    </row>
    <row r="2" ht="12.75" customHeight="1">
      <c r="A2" s="23" t="s">
        <v>55</v>
      </c>
      <c r="B2" s="28">
        <v>30.0</v>
      </c>
      <c r="C2" s="28">
        <v>40.0</v>
      </c>
      <c r="D2" s="28">
        <v>30.0</v>
      </c>
      <c r="E2" s="28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5"/>
    </row>
    <row r="3" ht="12.75" customHeight="1">
      <c r="A3" s="3" t="str">
        <f>'Данные для ввода на bus.gov.ru'!D2</f>
        <v>МБДОУ "Целинный детский сад "Светлячок"</v>
      </c>
      <c r="B3" s="16">
        <f>'Данные для ввода на bus.gov.ru'!AH2*0.3</f>
        <v>24</v>
      </c>
      <c r="C3" s="16">
        <f>'Данные для ввода на bus.gov.ru'!AL2*0.4</f>
        <v>32</v>
      </c>
      <c r="D3" s="29">
        <f>IFERROR((('Данные для ввода на bus.gov.ru'!AN2/'Данные для ввода на bus.gov.ru'!AO2)*100)*0.3,0)</f>
        <v>30</v>
      </c>
      <c r="E3" s="29">
        <f t="shared" ref="E3:E4" si="1">B3+C3+D3</f>
        <v>86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5"/>
    </row>
    <row r="4" ht="12.75" customHeight="1">
      <c r="A4" s="3" t="str">
        <f>'Данные для ввода на bus.gov.ru'!D3</f>
        <v>МБДОУ "Целинный детский сад "Теремок"</v>
      </c>
      <c r="B4" s="16">
        <f>'Данные для ввода на bus.gov.ru'!AH3*0.3</f>
        <v>6</v>
      </c>
      <c r="C4" s="16">
        <f>'Данные для ввода на bus.gov.ru'!AL3*0.4</f>
        <v>40</v>
      </c>
      <c r="D4" s="29">
        <f>IFERROR((('Данные для ввода на bus.gov.ru'!AN3/'Данные для ввода на bus.gov.ru'!AO3)*100)*0.3,0)</f>
        <v>30</v>
      </c>
      <c r="E4" s="29">
        <f t="shared" si="1"/>
        <v>76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5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5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5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5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5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5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5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5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5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5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5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5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5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5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5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5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5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5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5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5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5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5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5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5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5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5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5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5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5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5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5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5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5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5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5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5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5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5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5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5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5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5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5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5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5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5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5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5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5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5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5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5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5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5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5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5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5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5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5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5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5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5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5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5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5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5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5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5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5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5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5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5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5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5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5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5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5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5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5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5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5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5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5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5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5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5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5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5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5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5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5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5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5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5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5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5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5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5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5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5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5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5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5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5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5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5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5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5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5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5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5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5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5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5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5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5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5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5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5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5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5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5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5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5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5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5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5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5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5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5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5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5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5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5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5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5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5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5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5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5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5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5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5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5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5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5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5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5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5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5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5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5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5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5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5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5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5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5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5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5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5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5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5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5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5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5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5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5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5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5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5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5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5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5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5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5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5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5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5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5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5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5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5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5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5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5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5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5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5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5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5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5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5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5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5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5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5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5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5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5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5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5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5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5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5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5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5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5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5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5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5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5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5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5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5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5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5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5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5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5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5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5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5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5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5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5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5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5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5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5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5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5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5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5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5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5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5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5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5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5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5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5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5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5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5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5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5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5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5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5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5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5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5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5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5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5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5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5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5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5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5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5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5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5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5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5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5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5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5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5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5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5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5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5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5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5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5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5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5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5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5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5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5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5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5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5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5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5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5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5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5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5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5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5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5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5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5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5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5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5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5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5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5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5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5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5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5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5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5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5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5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5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5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5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5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5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5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5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5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5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5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5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5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5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5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5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5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5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5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5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5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5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5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5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5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5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5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5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5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5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5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5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5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5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5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5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5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5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5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5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5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5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5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5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5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5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5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5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5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5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5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5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5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5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5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5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5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5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5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5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5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5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5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5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5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5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5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5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5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5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5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5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5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5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5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5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5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5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5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5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5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5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5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5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5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5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5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5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5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5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5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5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5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5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5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5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5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5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5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5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5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5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5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5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5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5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5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5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5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5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5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5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5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5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5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5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5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5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5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5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5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5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5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5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5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5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5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5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5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5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5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5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5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5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5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5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5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5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5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5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5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5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5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5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5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5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5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5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5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5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5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5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5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5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5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5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5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5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5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5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5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5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5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5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5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5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5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5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5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5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5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5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5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5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5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5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5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5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5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5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5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5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5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5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5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5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5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5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5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5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5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5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5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5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5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5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5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5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5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5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5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5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5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5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5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5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5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5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5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5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5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5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5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5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5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5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5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5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5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5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5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5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5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5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5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5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5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5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5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5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5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5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5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5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5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5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5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5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5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5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5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5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5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5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5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5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5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5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5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5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5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5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5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5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5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5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5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5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5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5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5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5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5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5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5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5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5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5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5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5"/>
    </row>
    <row r="585" ht="15.75" customHeight="1"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282.0" customHeight="1">
      <c r="A1" s="26" t="s">
        <v>50</v>
      </c>
      <c r="B1" s="27" t="s">
        <v>61</v>
      </c>
      <c r="C1" s="27" t="s">
        <v>62</v>
      </c>
      <c r="D1" s="27" t="s">
        <v>63</v>
      </c>
      <c r="E1" s="27" t="s">
        <v>54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5"/>
    </row>
    <row r="2" ht="12.75" customHeight="1">
      <c r="A2" s="23" t="s">
        <v>55</v>
      </c>
      <c r="B2" s="28">
        <v>40.0</v>
      </c>
      <c r="C2" s="28">
        <v>40.0</v>
      </c>
      <c r="D2" s="28">
        <v>20.0</v>
      </c>
      <c r="E2" s="28">
        <v>100.0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ht="12.75" customHeight="1">
      <c r="A3" s="3" t="str">
        <f>'Данные для ввода на bus.gov.ru'!D2</f>
        <v>МБДОУ "Целинный детский сад "Светлячок"</v>
      </c>
      <c r="B3" s="29">
        <f>(('Данные для ввода на bus.gov.ru'!AQ2/'Данные для ввода на bus.gov.ru'!AR2)*100)*0.4</f>
        <v>40</v>
      </c>
      <c r="C3" s="25">
        <f>(('Данные для ввода на bus.gov.ru'!AT2/'Данные для ввода на bus.gov.ru'!AU2)*100)*0.4</f>
        <v>39.3442623</v>
      </c>
      <c r="D3" s="29">
        <f>(('Данные для ввода на bus.gov.ru'!AW2/'Данные для ввода на bus.gov.ru'!AX2)*100)*0.2</f>
        <v>20</v>
      </c>
      <c r="E3" s="29">
        <f t="shared" ref="E3:E4" si="1">B3+C3+D3</f>
        <v>99.3442623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ht="12.75" customHeight="1">
      <c r="A4" s="3" t="str">
        <f>'Данные для ввода на bus.gov.ru'!D3</f>
        <v>МБДОУ "Целинный детский сад "Теремок"</v>
      </c>
      <c r="B4" s="29">
        <f>(('Данные для ввода на bus.gov.ru'!AQ3/'Данные для ввода на bus.gov.ru'!AR3)*100)*0.4</f>
        <v>40</v>
      </c>
      <c r="C4" s="25">
        <f>(('Данные для ввода на bus.gov.ru'!AT3/'Данные для ввода на bus.gov.ru'!AU3)*100)*0.4</f>
        <v>40</v>
      </c>
      <c r="D4" s="29">
        <f>(('Данные для ввода на bus.gov.ru'!AW3/'Данные для ввода на bus.gov.ru'!AX3)*100)*0.2</f>
        <v>20</v>
      </c>
      <c r="E4" s="29">
        <f t="shared" si="1"/>
        <v>100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1"/>
    </row>
    <row r="5" ht="12.75" customHeight="1"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/>
    </row>
    <row r="6" ht="12.75" customHeight="1"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1"/>
    </row>
    <row r="7" ht="12.75" customHeight="1"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</row>
    <row r="8" ht="12.75" customHeight="1"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</row>
    <row r="9" ht="12.75" customHeight="1"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/>
    </row>
    <row r="10" ht="12.75" customHeight="1"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</row>
    <row r="11" ht="12.75" customHeight="1"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/>
    </row>
    <row r="12" ht="12.75" customHeight="1"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1"/>
    </row>
    <row r="13" ht="12.75" customHeight="1"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</row>
    <row r="14" ht="12.75" customHeight="1"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</row>
    <row r="15" ht="12.75" customHeight="1"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</row>
    <row r="16" ht="12.75" customHeight="1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</row>
    <row r="17" ht="12.75" customHeight="1"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</row>
    <row r="18" ht="12.75" customHeight="1"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</row>
    <row r="19" ht="12.75" customHeight="1"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</row>
    <row r="20" ht="12.75" customHeight="1"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</row>
    <row r="21" ht="12.75" customHeight="1"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</row>
    <row r="22" ht="12.75" customHeight="1"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</row>
    <row r="23" ht="12.75" customHeight="1"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</row>
    <row r="24" ht="12.75" customHeight="1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</row>
    <row r="25" ht="12.75" customHeight="1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1"/>
    </row>
    <row r="26" ht="12.75" customHeight="1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1"/>
    </row>
    <row r="27" ht="12.75" customHeight="1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1"/>
    </row>
    <row r="28" ht="12.75" customHeight="1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1"/>
    </row>
    <row r="29" ht="12.75" customHeight="1"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1"/>
    </row>
    <row r="30" ht="12.75" customHeight="1"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1"/>
    </row>
    <row r="31" ht="12.75" customHeight="1"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</row>
    <row r="32" ht="12.75" customHeight="1"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</row>
    <row r="33" ht="12.75" customHeight="1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1"/>
    </row>
    <row r="34" ht="12.75" customHeight="1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1"/>
    </row>
    <row r="35" ht="12.75" customHeight="1"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1"/>
    </row>
    <row r="36" ht="12.75" customHeight="1"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1"/>
    </row>
    <row r="37" ht="12.75" customHeight="1"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1"/>
    </row>
    <row r="38" ht="12.75" customHeight="1"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</row>
    <row r="39" ht="12.75" customHeight="1"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/>
    </row>
    <row r="40" ht="12.75" customHeight="1"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1"/>
    </row>
    <row r="41" ht="12.75" customHeight="1"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1"/>
    </row>
    <row r="42" ht="12.75" customHeight="1"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1"/>
    </row>
    <row r="43" ht="12.75" customHeight="1"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1"/>
    </row>
    <row r="44" ht="12.75" customHeight="1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1"/>
    </row>
    <row r="45" ht="12.75" customHeight="1"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1"/>
    </row>
    <row r="46" ht="12.75" customHeight="1"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1"/>
    </row>
    <row r="47" ht="12.75" customHeight="1"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1"/>
    </row>
    <row r="48" ht="12.75" customHeight="1"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1"/>
    </row>
    <row r="49" ht="12.75" customHeight="1"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1"/>
    </row>
    <row r="50" ht="12.75" customHeight="1"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1"/>
    </row>
    <row r="51" ht="12.75" customHeight="1"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/>
    </row>
    <row r="52" ht="12.75" customHeight="1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1"/>
    </row>
    <row r="53" ht="12.75" customHeight="1"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1"/>
    </row>
    <row r="54" ht="12.75" customHeight="1"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1"/>
    </row>
    <row r="55" ht="12.75" customHeight="1"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1"/>
    </row>
    <row r="56" ht="12.75" customHeight="1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1"/>
    </row>
    <row r="57" ht="12.75" customHeight="1"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1"/>
    </row>
    <row r="58" ht="12.75" customHeight="1"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1"/>
    </row>
    <row r="59" ht="12.75" customHeight="1"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</row>
    <row r="60" ht="12.75" customHeight="1"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1"/>
    </row>
    <row r="61" ht="12.75" customHeight="1"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1"/>
    </row>
    <row r="62" ht="12.75" customHeight="1"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1"/>
    </row>
    <row r="63" ht="12.75" customHeight="1"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1"/>
    </row>
    <row r="64" ht="12.75" customHeight="1"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1"/>
    </row>
    <row r="65" ht="12.75" customHeight="1"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1"/>
    </row>
    <row r="66" ht="12.75" customHeight="1"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1"/>
    </row>
    <row r="67" ht="12.75" customHeight="1"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1"/>
    </row>
    <row r="68" ht="12.75" customHeight="1"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1"/>
    </row>
    <row r="69" ht="12.75" customHeight="1"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1"/>
    </row>
    <row r="70" ht="12.75" customHeight="1"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1"/>
    </row>
    <row r="71" ht="12.75" customHeight="1"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1"/>
    </row>
    <row r="72" ht="12.75" customHeight="1"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1"/>
    </row>
    <row r="73" ht="12.75" customHeight="1"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1"/>
    </row>
    <row r="74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1"/>
    </row>
    <row r="75" ht="12.75" customHeight="1"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1"/>
    </row>
    <row r="76" ht="12.75" customHeight="1"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1"/>
    </row>
    <row r="77" ht="12.75" customHeight="1"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1"/>
    </row>
    <row r="78" ht="12.75" customHeight="1"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1"/>
    </row>
    <row r="79" ht="12.75" customHeight="1"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1"/>
    </row>
    <row r="80" ht="12.75" customHeight="1"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1"/>
    </row>
    <row r="81" ht="12.75" customHeight="1"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1"/>
    </row>
    <row r="82" ht="12.75" customHeight="1"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1"/>
    </row>
    <row r="83" ht="12.75" customHeight="1"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1"/>
    </row>
    <row r="84" ht="12.75" customHeight="1"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1"/>
    </row>
    <row r="85" ht="12.75" customHeight="1"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1"/>
    </row>
    <row r="86" ht="12.75" customHeight="1"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1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5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5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5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5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5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5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5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5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5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5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5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5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5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5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5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5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5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5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5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5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5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5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5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5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5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5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5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5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5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5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5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5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5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5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5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5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5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5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5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5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5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5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5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5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5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5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5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5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5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5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5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5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5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5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5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5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5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5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5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5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5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5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5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5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5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5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5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5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5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5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5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5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5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5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5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5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5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5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5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5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5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5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5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5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5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5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5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5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5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5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5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5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5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5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5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5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5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5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5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5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5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5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5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5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5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5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5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5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5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5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5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5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5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5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5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5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5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5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5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5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5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5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5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5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5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5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5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5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5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5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5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5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5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5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5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5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5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5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5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5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5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5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5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5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5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5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5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5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5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5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5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5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5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5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5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5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5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5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5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5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5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5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5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5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5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5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5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5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5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5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5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5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5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5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5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5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5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5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5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5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5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5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5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5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5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5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5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5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5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5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5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5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5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5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5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5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5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5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5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5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5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5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5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5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5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5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5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5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5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5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5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5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5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5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5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5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5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5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5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5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5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5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5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5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5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5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5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5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5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5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5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5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5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5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5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5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5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5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5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5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5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5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5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5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5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5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5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5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5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5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5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5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5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5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5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5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5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5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5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5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5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5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5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5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5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5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5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5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5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5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5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5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5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5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5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5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5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5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5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5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5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5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5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5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5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5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5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5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5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5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5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5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5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5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5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5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5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5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5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5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5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5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5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5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5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5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5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5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5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5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5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5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5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5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5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5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5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5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5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5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5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5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5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5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5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5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5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5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5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5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5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5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5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5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5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5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5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5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5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5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5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5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5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5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5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5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5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5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5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5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5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5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5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5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5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5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5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5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5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5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5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5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5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5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5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5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5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5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5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5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5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5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5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5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5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5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5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5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5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5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5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5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5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5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5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5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5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5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5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5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5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5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5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5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5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5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5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5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5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5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5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5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5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5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5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5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5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5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5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5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5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5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5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5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5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5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5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5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5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5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5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5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5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5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5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5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5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5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5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5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5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5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5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5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5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5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5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5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5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5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5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5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5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5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5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5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5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5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5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5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5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5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5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5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5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5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5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5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5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5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5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5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5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5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5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5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5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5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5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5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5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5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5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5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5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5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5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5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5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5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5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5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5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5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5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5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5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5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5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5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5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5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5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5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5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5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5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5"/>
    </row>
    <row r="585" ht="15.75" customHeight="1"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5" width="14.43"/>
  </cols>
  <sheetData>
    <row r="1" ht="113.25" customHeight="1">
      <c r="A1" s="16" t="s">
        <v>50</v>
      </c>
      <c r="B1" s="27" t="s">
        <v>64</v>
      </c>
      <c r="C1" s="27" t="s">
        <v>65</v>
      </c>
      <c r="D1" s="27" t="s">
        <v>66</v>
      </c>
      <c r="E1" s="27" t="s">
        <v>54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5"/>
    </row>
    <row r="2" ht="12.75" customHeight="1">
      <c r="A2" s="23" t="s">
        <v>55</v>
      </c>
      <c r="B2" s="28">
        <v>30.0</v>
      </c>
      <c r="C2" s="28">
        <v>20.0</v>
      </c>
      <c r="D2" s="28">
        <v>50.0</v>
      </c>
      <c r="E2" s="28">
        <v>100.0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5"/>
    </row>
    <row r="3" ht="12.75" customHeight="1">
      <c r="A3" s="3" t="str">
        <f>'Данные для ввода на bus.gov.ru'!D2</f>
        <v>МБДОУ "Целинный детский сад "Светлячок"</v>
      </c>
      <c r="B3" s="29">
        <f>(('Данные для ввода на bus.gov.ru'!AZ2/'Данные для ввода на bus.gov.ru'!BA2)*100)*0.3</f>
        <v>29.50819672</v>
      </c>
      <c r="C3" s="29">
        <f>(('Данные для ввода на bus.gov.ru'!BC2/'Данные для ввода на bus.gov.ru'!BD2)*100)*0.2</f>
        <v>19.67213115</v>
      </c>
      <c r="D3" s="29">
        <f>(('Данные для ввода на bus.gov.ru'!BF2/'Данные для ввода на bus.gov.ru'!BG2)*100)*0.5</f>
        <v>50</v>
      </c>
      <c r="E3" s="29">
        <f t="shared" ref="E3:E4" si="1">B3+C3+D3</f>
        <v>99.18032787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5"/>
    </row>
    <row r="4" ht="12.75" customHeight="1">
      <c r="A4" s="3" t="str">
        <f>'Данные для ввода на bus.gov.ru'!D3</f>
        <v>МБДОУ "Целинный детский сад "Теремок"</v>
      </c>
      <c r="B4" s="29">
        <f>(('Данные для ввода на bus.gov.ru'!AZ3/'Данные для ввода на bus.gov.ru'!BA3)*100)*0.3</f>
        <v>30</v>
      </c>
      <c r="C4" s="29">
        <f>(('Данные для ввода на bus.gov.ru'!BC3/'Данные для ввода на bus.gov.ru'!BD3)*100)*0.2</f>
        <v>20</v>
      </c>
      <c r="D4" s="29">
        <f>(('Данные для ввода на bus.gov.ru'!BF3/'Данные для ввода на bus.gov.ru'!BG3)*100)*0.5</f>
        <v>48.97959184</v>
      </c>
      <c r="E4" s="29">
        <f t="shared" si="1"/>
        <v>98.97959184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5"/>
    </row>
    <row r="5" ht="12.75" customHeight="1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5"/>
    </row>
    <row r="6" ht="12.75" customHeight="1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"/>
    </row>
    <row r="7" ht="12.75" customHeight="1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5"/>
    </row>
    <row r="8" ht="12.75" customHeight="1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5"/>
    </row>
    <row r="9" ht="12.75" customHeight="1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5"/>
    </row>
    <row r="10" ht="12.75" customHeight="1"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5"/>
    </row>
    <row r="11" ht="12.75" customHeight="1"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5"/>
    </row>
    <row r="12" ht="12.75" customHeight="1"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5"/>
    </row>
    <row r="13" ht="12.75" customHeight="1"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5"/>
    </row>
    <row r="14" ht="12.75" customHeight="1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5"/>
    </row>
    <row r="15" ht="12.75" customHeight="1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5"/>
    </row>
    <row r="16" ht="12.75" customHeight="1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5"/>
    </row>
    <row r="17" ht="12.75" customHeight="1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5"/>
    </row>
    <row r="18" ht="12.75" customHeight="1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5"/>
    </row>
    <row r="19" ht="12.75" customHeight="1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5"/>
    </row>
    <row r="20" ht="12.75" customHeight="1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5"/>
    </row>
    <row r="21" ht="12.75" customHeight="1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5"/>
    </row>
    <row r="22" ht="12.75" customHeight="1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5"/>
    </row>
    <row r="23" ht="12.75" customHeight="1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5"/>
    </row>
    <row r="24" ht="12.75" customHeight="1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5"/>
    </row>
    <row r="25" ht="12.75" customHeight="1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5"/>
    </row>
    <row r="26" ht="12.75" customHeight="1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5"/>
    </row>
    <row r="27" ht="12.75" customHeight="1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5"/>
    </row>
    <row r="28" ht="12.75" customHeight="1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5"/>
    </row>
    <row r="29" ht="12.75" customHeight="1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5"/>
    </row>
    <row r="30" ht="12.75" customHeight="1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5"/>
    </row>
    <row r="31" ht="12.75" customHeight="1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5"/>
    </row>
    <row r="32" ht="12.75" customHeight="1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5"/>
    </row>
    <row r="33" ht="12.75" customHeight="1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5"/>
    </row>
    <row r="34" ht="12.75" customHeight="1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5"/>
    </row>
    <row r="35" ht="12.75" customHeight="1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5"/>
    </row>
    <row r="36" ht="12.75" customHeight="1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5"/>
    </row>
    <row r="37" ht="12.75" customHeight="1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5"/>
    </row>
    <row r="38" ht="12.75" customHeight="1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5"/>
    </row>
    <row r="39" ht="12.75" customHeight="1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5"/>
    </row>
    <row r="40" ht="12.75" customHeight="1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5"/>
    </row>
    <row r="41" ht="12.75" customHeight="1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5"/>
    </row>
    <row r="42" ht="12.75" customHeight="1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5"/>
    </row>
    <row r="43" ht="12.75" customHeight="1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5"/>
    </row>
    <row r="44" ht="12.75" customHeight="1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5"/>
    </row>
    <row r="45" ht="12.75" customHeight="1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5"/>
    </row>
    <row r="46" ht="12.75" customHeight="1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5"/>
    </row>
    <row r="47" ht="12.75" customHeight="1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5"/>
    </row>
    <row r="48" ht="12.75" customHeight="1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5"/>
    </row>
    <row r="49" ht="12.75" customHeight="1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5"/>
    </row>
    <row r="50" ht="12.75" customHeight="1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5"/>
    </row>
    <row r="51" ht="12.75" customHeight="1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5"/>
    </row>
    <row r="52" ht="12.75" customHeight="1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5"/>
    </row>
    <row r="53" ht="12.75" customHeight="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5"/>
    </row>
    <row r="54" ht="12.75" customHeight="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5"/>
    </row>
    <row r="55" ht="12.75" customHeight="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5"/>
    </row>
    <row r="56" ht="12.75" customHeight="1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5"/>
    </row>
    <row r="57" ht="12.75" customHeight="1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5"/>
    </row>
    <row r="58" ht="12.75" customHeight="1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5"/>
    </row>
    <row r="59" ht="12.75" customHeight="1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5"/>
    </row>
    <row r="60" ht="12.75" customHeight="1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5"/>
    </row>
    <row r="61" ht="12.75" customHeight="1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5"/>
    </row>
    <row r="62" ht="12.75" customHeight="1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5"/>
    </row>
    <row r="63" ht="12.75" customHeight="1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5"/>
    </row>
    <row r="64" ht="12.75" customHeight="1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5"/>
    </row>
    <row r="65" ht="12.7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5"/>
    </row>
    <row r="66" ht="12.75" customHeight="1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5"/>
    </row>
    <row r="67" ht="12.75" customHeight="1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5"/>
    </row>
    <row r="68" ht="12.75" customHeight="1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5"/>
    </row>
    <row r="69" ht="12.75" customHeight="1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5"/>
    </row>
    <row r="70" ht="12.75" customHeight="1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5"/>
    </row>
    <row r="71" ht="12.75" customHeight="1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5"/>
    </row>
    <row r="72" ht="12.75" customHeight="1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5"/>
    </row>
    <row r="73" ht="12.75" customHeight="1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5"/>
    </row>
    <row r="74" ht="12.75" customHeight="1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5"/>
    </row>
    <row r="75" ht="12.75" customHeight="1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5"/>
    </row>
    <row r="76" ht="12.75" customHeight="1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5"/>
    </row>
    <row r="77" ht="12.75" customHeight="1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5"/>
    </row>
    <row r="78" ht="12.75" customHeight="1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5"/>
    </row>
    <row r="79" ht="12.75" customHeight="1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5"/>
    </row>
    <row r="80" ht="12.75" customHeight="1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5"/>
    </row>
    <row r="81" ht="12.75" customHeight="1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5"/>
    </row>
    <row r="82" ht="12.75" customHeight="1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5"/>
    </row>
    <row r="83" ht="12.75" customHeight="1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5"/>
    </row>
    <row r="84" ht="12.75" customHeight="1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5"/>
    </row>
    <row r="85" ht="12.75" customHeight="1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5"/>
    </row>
    <row r="86" ht="12.75" customHeight="1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5"/>
    </row>
    <row r="87" ht="15.75" customHeight="1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5"/>
    </row>
    <row r="88" ht="15.75" customHeight="1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5"/>
    </row>
    <row r="89" ht="15.75" customHeight="1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5"/>
    </row>
    <row r="90" ht="15.75" customHeight="1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5"/>
    </row>
    <row r="91" ht="15.75" customHeight="1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5"/>
    </row>
    <row r="92" ht="15.75" customHeight="1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5"/>
    </row>
    <row r="93" ht="15.75" customHeight="1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5"/>
    </row>
    <row r="94" ht="15.75" customHeight="1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5"/>
    </row>
    <row r="95" ht="15.75" customHeight="1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5"/>
    </row>
    <row r="96" ht="15.75" customHeight="1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5"/>
    </row>
    <row r="97" ht="15.75" customHeight="1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5"/>
    </row>
    <row r="98" ht="15.75" customHeight="1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5"/>
    </row>
    <row r="99" ht="15.75" customHeight="1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5"/>
    </row>
    <row r="100" ht="15.75" customHeight="1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5"/>
    </row>
    <row r="101" ht="15.75" customHeight="1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5"/>
    </row>
    <row r="102" ht="15.75" customHeight="1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5"/>
    </row>
    <row r="103" ht="15.75" customHeight="1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5"/>
    </row>
    <row r="104" ht="15.75" customHeight="1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5"/>
    </row>
    <row r="105" ht="15.75" customHeight="1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5"/>
    </row>
    <row r="106" ht="15.75" customHeight="1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5"/>
    </row>
    <row r="107" ht="15.75" customHeight="1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5"/>
    </row>
    <row r="108" ht="15.75" customHeight="1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5"/>
    </row>
    <row r="109" ht="15.75" customHeight="1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5"/>
    </row>
    <row r="110" ht="15.75" customHeight="1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5"/>
    </row>
    <row r="111" ht="15.75" customHeight="1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5"/>
    </row>
    <row r="112" ht="15.75" customHeight="1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5"/>
    </row>
    <row r="113" ht="15.75" customHeight="1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5"/>
    </row>
    <row r="114" ht="15.75" customHeight="1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5"/>
    </row>
    <row r="115" ht="15.75" customHeight="1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5"/>
    </row>
    <row r="116" ht="15.75" customHeight="1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5"/>
    </row>
    <row r="117" ht="15.75" customHeight="1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5"/>
    </row>
    <row r="118" ht="15.75" customHeight="1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5"/>
    </row>
    <row r="119" ht="15.75" customHeight="1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5"/>
    </row>
    <row r="120" ht="15.75" customHeight="1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5"/>
    </row>
    <row r="121" ht="15.7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5"/>
    </row>
    <row r="122" ht="15.75" customHeight="1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5"/>
    </row>
    <row r="123" ht="15.75" customHeight="1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5"/>
    </row>
    <row r="124" ht="15.75" customHeight="1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5"/>
    </row>
    <row r="125" ht="15.75" customHeight="1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5"/>
    </row>
    <row r="126" ht="15.75" customHeight="1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5"/>
    </row>
    <row r="127" ht="15.75" customHeight="1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5"/>
    </row>
    <row r="128" ht="15.75" customHeight="1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5"/>
    </row>
    <row r="129" ht="15.75" customHeight="1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5"/>
    </row>
    <row r="130" ht="15.75" customHeight="1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5"/>
    </row>
    <row r="131" ht="15.75" customHeight="1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5"/>
    </row>
    <row r="132" ht="15.75" customHeight="1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5"/>
    </row>
    <row r="133" ht="15.75" customHeight="1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5"/>
    </row>
    <row r="134" ht="15.75" customHeight="1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5"/>
    </row>
    <row r="135" ht="15.75" customHeight="1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5"/>
    </row>
    <row r="136" ht="15.75" customHeight="1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5"/>
    </row>
    <row r="137" ht="15.75" customHeight="1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5"/>
    </row>
    <row r="138" ht="15.75" customHeight="1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5"/>
    </row>
    <row r="139" ht="15.75" customHeight="1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5"/>
    </row>
    <row r="140" ht="15.75" customHeight="1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5"/>
    </row>
    <row r="141" ht="15.75" customHeight="1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5"/>
    </row>
    <row r="142" ht="15.75" customHeight="1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5"/>
    </row>
    <row r="143" ht="15.75" customHeight="1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5"/>
    </row>
    <row r="144" ht="15.75" customHeight="1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5"/>
    </row>
    <row r="145" ht="15.75" customHeight="1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5"/>
    </row>
    <row r="146" ht="15.75" customHeight="1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5"/>
    </row>
    <row r="147" ht="15.75" customHeight="1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5"/>
    </row>
    <row r="148" ht="15.75" customHeight="1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5"/>
    </row>
    <row r="149" ht="15.75" customHeight="1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5"/>
    </row>
    <row r="150" ht="15.75" customHeight="1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5"/>
    </row>
    <row r="151" ht="15.75" customHeight="1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5"/>
    </row>
    <row r="152" ht="15.75" customHeight="1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5"/>
    </row>
    <row r="153" ht="15.75" customHeight="1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5"/>
    </row>
    <row r="154" ht="15.75" customHeight="1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5"/>
    </row>
    <row r="155" ht="15.75" customHeight="1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5"/>
    </row>
    <row r="156" ht="15.75" customHeight="1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5"/>
    </row>
    <row r="157" ht="15.75" customHeight="1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5"/>
    </row>
    <row r="158" ht="15.75" customHeight="1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5"/>
    </row>
    <row r="159" ht="15.75" customHeight="1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5"/>
    </row>
    <row r="160" ht="15.75" customHeight="1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5"/>
    </row>
    <row r="161" ht="15.75" customHeight="1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5"/>
    </row>
    <row r="162" ht="15.75" customHeight="1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5"/>
    </row>
    <row r="163" ht="15.75" customHeight="1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5"/>
    </row>
    <row r="164" ht="15.75" customHeight="1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5"/>
    </row>
    <row r="165" ht="15.75" customHeight="1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5"/>
    </row>
    <row r="166" ht="15.75" customHeight="1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5"/>
    </row>
    <row r="167" ht="15.75" customHeight="1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5"/>
    </row>
    <row r="168" ht="15.75" customHeight="1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5"/>
    </row>
    <row r="169" ht="15.75" customHeight="1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5"/>
    </row>
    <row r="170" ht="15.75" customHeight="1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5"/>
    </row>
    <row r="171" ht="15.75" customHeight="1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5"/>
    </row>
    <row r="172" ht="15.75" customHeight="1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5"/>
    </row>
    <row r="173" ht="15.75" customHeight="1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5"/>
    </row>
    <row r="174" ht="15.75" customHeight="1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5"/>
    </row>
    <row r="175" ht="15.75" customHeight="1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5"/>
    </row>
    <row r="176" ht="15.75" customHeight="1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5"/>
    </row>
    <row r="177" ht="15.75" customHeight="1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5"/>
    </row>
    <row r="178" ht="15.75" customHeight="1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5"/>
    </row>
    <row r="179" ht="15.75" customHeight="1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5"/>
    </row>
    <row r="180" ht="15.75" customHeight="1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5"/>
    </row>
    <row r="181" ht="15.75" customHeight="1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5"/>
    </row>
    <row r="182" ht="15.75" customHeight="1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5"/>
    </row>
    <row r="183" ht="15.75" customHeight="1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5"/>
    </row>
    <row r="184" ht="15.75" customHeight="1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5"/>
    </row>
    <row r="185" ht="15.75" customHeight="1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5"/>
    </row>
    <row r="186" ht="15.75" customHeight="1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5"/>
    </row>
    <row r="187" ht="15.75" customHeight="1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5"/>
    </row>
    <row r="188" ht="15.75" customHeight="1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5"/>
    </row>
    <row r="189" ht="15.75" customHeight="1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5"/>
    </row>
    <row r="190" ht="15.75" customHeight="1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5"/>
    </row>
    <row r="191" ht="15.75" customHeight="1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5"/>
    </row>
    <row r="192" ht="15.75" customHeight="1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5"/>
    </row>
    <row r="193" ht="15.75" customHeight="1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5"/>
    </row>
    <row r="194" ht="15.75" customHeight="1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5"/>
    </row>
    <row r="195" ht="15.75" customHeight="1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5"/>
    </row>
    <row r="196" ht="15.75" customHeight="1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5"/>
    </row>
    <row r="197" ht="15.75" customHeight="1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5"/>
    </row>
    <row r="198" ht="15.75" customHeight="1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5"/>
    </row>
    <row r="199" ht="15.75" customHeight="1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5"/>
    </row>
    <row r="200" ht="15.75" customHeight="1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5"/>
    </row>
    <row r="201" ht="15.75" customHeight="1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5"/>
    </row>
    <row r="202" ht="15.75" customHeight="1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5"/>
    </row>
    <row r="203" ht="15.75" customHeight="1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5"/>
    </row>
    <row r="204" ht="15.75" customHeight="1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5"/>
    </row>
    <row r="205" ht="15.75" customHeight="1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5"/>
    </row>
    <row r="206" ht="15.75" customHeight="1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5"/>
    </row>
    <row r="207" ht="15.75" customHeight="1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5"/>
    </row>
    <row r="208" ht="15.75" customHeight="1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5"/>
    </row>
    <row r="209" ht="15.75" customHeight="1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5"/>
    </row>
    <row r="210" ht="15.75" customHeight="1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5"/>
    </row>
    <row r="211" ht="15.75" customHeight="1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5"/>
    </row>
    <row r="212" ht="15.75" customHeight="1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5"/>
    </row>
    <row r="213" ht="15.75" customHeight="1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5"/>
    </row>
    <row r="214" ht="15.75" customHeight="1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5"/>
    </row>
    <row r="215" ht="15.75" customHeight="1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5"/>
    </row>
    <row r="216" ht="15.75" customHeight="1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5"/>
    </row>
    <row r="217" ht="15.75" customHeight="1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5"/>
    </row>
    <row r="218" ht="15.75" customHeight="1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5"/>
    </row>
    <row r="219" ht="15.75" customHeight="1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5"/>
    </row>
    <row r="220" ht="15.75" customHeight="1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5"/>
    </row>
    <row r="221" ht="15.75" customHeight="1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5"/>
    </row>
    <row r="222" ht="15.75" customHeight="1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5"/>
    </row>
    <row r="223" ht="15.75" customHeight="1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5"/>
    </row>
    <row r="224" ht="15.75" customHeight="1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5"/>
    </row>
    <row r="225" ht="15.75" customHeight="1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5"/>
    </row>
    <row r="226" ht="15.75" customHeight="1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5"/>
    </row>
    <row r="227" ht="15.75" customHeight="1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5"/>
    </row>
    <row r="228" ht="15.75" customHeight="1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5"/>
    </row>
    <row r="229" ht="15.75" customHeight="1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5"/>
    </row>
    <row r="230" ht="15.75" customHeight="1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5"/>
    </row>
    <row r="231" ht="15.75" customHeight="1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5"/>
    </row>
    <row r="232" ht="15.75" customHeight="1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5"/>
    </row>
    <row r="233" ht="15.75" customHeight="1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5"/>
    </row>
    <row r="234" ht="15.75" customHeight="1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5"/>
    </row>
    <row r="235" ht="15.75" customHeight="1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5"/>
    </row>
    <row r="236" ht="15.75" customHeight="1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5"/>
    </row>
    <row r="237" ht="15.75" customHeight="1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5"/>
    </row>
    <row r="238" ht="15.75" customHeight="1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5"/>
    </row>
    <row r="239" ht="15.75" customHeight="1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5"/>
    </row>
    <row r="240" ht="15.75" customHeight="1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5"/>
    </row>
    <row r="241" ht="15.75" customHeight="1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5"/>
    </row>
    <row r="242" ht="15.75" customHeight="1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5"/>
    </row>
    <row r="243" ht="15.75" customHeight="1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5"/>
    </row>
    <row r="244" ht="15.75" customHeight="1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5"/>
    </row>
    <row r="245" ht="15.75" customHeight="1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5"/>
    </row>
    <row r="246" ht="15.75" customHeight="1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5"/>
    </row>
    <row r="247" ht="15.75" customHeight="1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5"/>
    </row>
    <row r="248" ht="15.75" customHeight="1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5"/>
    </row>
    <row r="249" ht="15.75" customHeight="1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5"/>
    </row>
    <row r="250" ht="15.75" customHeight="1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5"/>
    </row>
    <row r="251" ht="15.75" customHeight="1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5"/>
    </row>
    <row r="252" ht="15.75" customHeight="1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5"/>
    </row>
    <row r="253" ht="15.75" customHeight="1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5"/>
    </row>
    <row r="254" ht="15.75" customHeight="1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5"/>
    </row>
    <row r="255" ht="15.75" customHeight="1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5"/>
    </row>
    <row r="256" ht="15.75" customHeight="1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5"/>
    </row>
    <row r="257" ht="15.75" customHeight="1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5"/>
    </row>
    <row r="258" ht="15.75" customHeight="1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5"/>
    </row>
    <row r="259" ht="15.75" customHeight="1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5"/>
    </row>
    <row r="260" ht="15.75" customHeight="1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5"/>
    </row>
    <row r="261" ht="15.75" customHeight="1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5"/>
    </row>
    <row r="262" ht="15.75" customHeight="1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5"/>
    </row>
    <row r="263" ht="15.75" customHeight="1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5"/>
    </row>
    <row r="264" ht="15.75" customHeight="1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5"/>
    </row>
    <row r="265" ht="15.75" customHeight="1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5"/>
    </row>
    <row r="266" ht="15.75" customHeight="1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5"/>
    </row>
    <row r="267" ht="15.75" customHeight="1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5"/>
    </row>
    <row r="268" ht="15.75" customHeight="1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5"/>
    </row>
    <row r="269" ht="15.75" customHeight="1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5"/>
    </row>
    <row r="270" ht="15.75" customHeight="1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5"/>
    </row>
    <row r="271" ht="15.75" customHeight="1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5"/>
    </row>
    <row r="272" ht="15.75" customHeight="1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5"/>
    </row>
    <row r="273" ht="15.75" customHeight="1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5"/>
    </row>
    <row r="274" ht="15.75" customHeight="1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5"/>
    </row>
    <row r="275" ht="15.75" customHeight="1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5"/>
    </row>
    <row r="276" ht="15.75" customHeight="1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5"/>
    </row>
    <row r="277" ht="15.75" customHeight="1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5"/>
    </row>
    <row r="278" ht="15.75" customHeight="1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5"/>
    </row>
    <row r="279" ht="15.75" customHeight="1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5"/>
    </row>
    <row r="280" ht="15.75" customHeight="1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5"/>
    </row>
    <row r="281" ht="15.75" customHeight="1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5"/>
    </row>
    <row r="282" ht="15.75" customHeight="1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5"/>
    </row>
    <row r="283" ht="15.75" customHeight="1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5"/>
    </row>
    <row r="284" ht="15.75" customHeight="1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5"/>
    </row>
    <row r="285" ht="15.75" customHeight="1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5"/>
    </row>
    <row r="286" ht="15.75" customHeight="1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5"/>
    </row>
    <row r="287" ht="15.75" customHeight="1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5"/>
    </row>
    <row r="288" ht="15.75" customHeight="1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5"/>
    </row>
    <row r="289" ht="15.75" customHeight="1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5"/>
    </row>
    <row r="290" ht="15.75" customHeight="1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5"/>
    </row>
    <row r="291" ht="15.75" customHeight="1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5"/>
    </row>
    <row r="292" ht="15.75" customHeight="1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5"/>
    </row>
    <row r="293" ht="15.75" customHeight="1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5"/>
    </row>
    <row r="294" ht="15.75" customHeight="1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5"/>
    </row>
    <row r="295" ht="15.75" customHeight="1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5"/>
    </row>
    <row r="296" ht="15.75" customHeight="1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5"/>
    </row>
    <row r="297" ht="15.75" customHeight="1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5"/>
    </row>
    <row r="298" ht="15.75" customHeight="1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5"/>
    </row>
    <row r="299" ht="15.75" customHeight="1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5"/>
    </row>
    <row r="300" ht="15.75" customHeight="1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5"/>
    </row>
    <row r="301" ht="15.75" customHeight="1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5"/>
    </row>
    <row r="302" ht="15.75" customHeight="1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5"/>
    </row>
    <row r="303" ht="15.75" customHeight="1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5"/>
    </row>
    <row r="304" ht="15.75" customHeight="1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5"/>
    </row>
    <row r="305" ht="15.75" customHeight="1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5"/>
    </row>
    <row r="306" ht="15.75" customHeight="1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5"/>
    </row>
    <row r="307" ht="15.75" customHeight="1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5"/>
    </row>
    <row r="308" ht="15.75" customHeight="1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5"/>
    </row>
    <row r="309" ht="15.75" customHeight="1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5"/>
    </row>
    <row r="310" ht="15.75" customHeight="1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5"/>
    </row>
    <row r="311" ht="15.75" customHeight="1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5"/>
    </row>
    <row r="312" ht="15.75" customHeight="1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5"/>
    </row>
    <row r="313" ht="15.75" customHeight="1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5"/>
    </row>
    <row r="314" ht="15.75" customHeight="1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5"/>
    </row>
    <row r="315" ht="15.75" customHeight="1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5"/>
    </row>
    <row r="316" ht="15.75" customHeight="1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5"/>
    </row>
    <row r="317" ht="15.75" customHeight="1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5"/>
    </row>
    <row r="318" ht="15.75" customHeight="1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5"/>
    </row>
    <row r="319" ht="15.75" customHeight="1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5"/>
    </row>
    <row r="320" ht="15.75" customHeight="1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5"/>
    </row>
    <row r="321" ht="15.75" customHeight="1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5"/>
    </row>
    <row r="322" ht="15.75" customHeight="1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5"/>
    </row>
    <row r="323" ht="15.75" customHeight="1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5"/>
    </row>
    <row r="324" ht="15.75" customHeight="1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5"/>
    </row>
    <row r="325" ht="15.75" customHeight="1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5"/>
    </row>
    <row r="326" ht="15.75" customHeight="1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5"/>
    </row>
    <row r="327" ht="15.75" customHeight="1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5"/>
    </row>
    <row r="328" ht="15.75" customHeight="1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5"/>
    </row>
    <row r="329" ht="15.75" customHeight="1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5"/>
    </row>
    <row r="330" ht="15.75" customHeight="1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5"/>
    </row>
    <row r="331" ht="15.75" customHeight="1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5"/>
    </row>
    <row r="332" ht="15.75" customHeight="1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5"/>
    </row>
    <row r="333" ht="15.75" customHeight="1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5"/>
    </row>
    <row r="334" ht="15.75" customHeight="1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5"/>
    </row>
    <row r="335" ht="15.75" customHeight="1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5"/>
    </row>
    <row r="336" ht="15.75" customHeight="1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5"/>
    </row>
    <row r="337" ht="15.75" customHeight="1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5"/>
    </row>
    <row r="338" ht="15.75" customHeight="1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5"/>
    </row>
    <row r="339" ht="15.75" customHeight="1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5"/>
    </row>
    <row r="340" ht="15.75" customHeight="1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5"/>
    </row>
    <row r="341" ht="15.75" customHeight="1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5"/>
    </row>
    <row r="342" ht="15.75" customHeight="1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5"/>
    </row>
    <row r="343" ht="15.75" customHeight="1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5"/>
    </row>
    <row r="344" ht="15.75" customHeight="1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5"/>
    </row>
    <row r="345" ht="15.75" customHeight="1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5"/>
    </row>
    <row r="346" ht="15.75" customHeight="1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5"/>
    </row>
    <row r="347" ht="15.75" customHeight="1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5"/>
    </row>
    <row r="348" ht="15.75" customHeight="1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5"/>
    </row>
    <row r="349" ht="15.75" customHeight="1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5"/>
    </row>
    <row r="350" ht="15.75" customHeight="1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5"/>
    </row>
    <row r="351" ht="15.75" customHeight="1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5"/>
    </row>
    <row r="352" ht="15.75" customHeight="1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5"/>
    </row>
    <row r="353" ht="15.75" customHeight="1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5"/>
    </row>
    <row r="354" ht="15.75" customHeight="1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5"/>
    </row>
    <row r="355" ht="15.75" customHeight="1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5"/>
    </row>
    <row r="356" ht="15.75" customHeight="1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5"/>
    </row>
    <row r="357" ht="15.75" customHeight="1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5"/>
    </row>
    <row r="358" ht="15.75" customHeight="1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5"/>
    </row>
    <row r="359" ht="15.75" customHeight="1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5"/>
    </row>
    <row r="360" ht="15.75" customHeight="1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5"/>
    </row>
    <row r="361" ht="15.75" customHeight="1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5"/>
    </row>
    <row r="362" ht="15.75" customHeight="1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5"/>
    </row>
    <row r="363" ht="15.75" customHeight="1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5"/>
    </row>
    <row r="364" ht="15.75" customHeight="1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5"/>
    </row>
    <row r="365" ht="15.75" customHeight="1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5"/>
    </row>
    <row r="366" ht="15.75" customHeight="1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5"/>
    </row>
    <row r="367" ht="15.75" customHeight="1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5"/>
    </row>
    <row r="368" ht="15.75" customHeight="1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5"/>
    </row>
    <row r="369" ht="15.75" customHeight="1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5"/>
    </row>
    <row r="370" ht="15.75" customHeight="1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5"/>
    </row>
    <row r="371" ht="15.75" customHeight="1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5"/>
    </row>
    <row r="372" ht="15.75" customHeight="1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5"/>
    </row>
    <row r="373" ht="15.75" customHeight="1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5"/>
    </row>
    <row r="374" ht="15.75" customHeight="1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5"/>
    </row>
    <row r="375" ht="15.75" customHeight="1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5"/>
    </row>
    <row r="376" ht="15.75" customHeight="1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5"/>
    </row>
    <row r="377" ht="15.75" customHeight="1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5"/>
    </row>
    <row r="378" ht="15.75" customHeight="1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5"/>
    </row>
    <row r="379" ht="15.75" customHeight="1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5"/>
    </row>
    <row r="380" ht="15.75" customHeight="1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5"/>
    </row>
    <row r="381" ht="15.75" customHeight="1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5"/>
    </row>
    <row r="382" ht="15.75" customHeight="1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5"/>
    </row>
    <row r="383" ht="15.75" customHeight="1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5"/>
    </row>
    <row r="384" ht="15.75" customHeight="1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5"/>
    </row>
    <row r="385" ht="15.75" customHeight="1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5"/>
    </row>
    <row r="386" ht="15.75" customHeight="1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5"/>
    </row>
    <row r="387" ht="15.75" customHeight="1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5"/>
    </row>
    <row r="388" ht="15.75" customHeight="1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5"/>
    </row>
    <row r="389" ht="15.75" customHeight="1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5"/>
    </row>
    <row r="390" ht="15.75" customHeight="1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5"/>
    </row>
    <row r="391" ht="15.75" customHeight="1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5"/>
    </row>
    <row r="392" ht="15.75" customHeight="1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5"/>
    </row>
    <row r="393" ht="15.75" customHeight="1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5"/>
    </row>
    <row r="394" ht="15.75" customHeight="1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5"/>
    </row>
    <row r="395" ht="15.75" customHeight="1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5"/>
    </row>
    <row r="396" ht="15.75" customHeight="1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5"/>
    </row>
    <row r="397" ht="15.75" customHeight="1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5"/>
    </row>
    <row r="398" ht="15.75" customHeight="1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5"/>
    </row>
    <row r="399" ht="15.75" customHeight="1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5"/>
    </row>
    <row r="400" ht="15.75" customHeight="1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5"/>
    </row>
    <row r="401" ht="15.75" customHeight="1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5"/>
    </row>
    <row r="402" ht="15.75" customHeight="1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5"/>
    </row>
    <row r="403" ht="15.75" customHeight="1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5"/>
    </row>
    <row r="404" ht="15.75" customHeight="1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5"/>
    </row>
    <row r="405" ht="15.75" customHeight="1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5"/>
    </row>
    <row r="406" ht="15.75" customHeight="1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5"/>
    </row>
    <row r="407" ht="15.75" customHeight="1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5"/>
    </row>
    <row r="408" ht="15.75" customHeight="1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5"/>
    </row>
    <row r="409" ht="15.75" customHeight="1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5"/>
    </row>
    <row r="410" ht="15.75" customHeight="1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5"/>
    </row>
    <row r="411" ht="15.75" customHeight="1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5"/>
    </row>
    <row r="412" ht="15.75" customHeight="1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5"/>
    </row>
    <row r="413" ht="15.75" customHeight="1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5"/>
    </row>
    <row r="414" ht="15.75" customHeight="1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5"/>
    </row>
    <row r="415" ht="15.75" customHeight="1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5"/>
    </row>
    <row r="416" ht="15.75" customHeight="1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5"/>
    </row>
    <row r="417" ht="15.75" customHeight="1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5"/>
    </row>
    <row r="418" ht="15.75" customHeight="1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5"/>
    </row>
    <row r="419" ht="15.75" customHeight="1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5"/>
    </row>
    <row r="420" ht="15.75" customHeight="1"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5"/>
    </row>
    <row r="421" ht="15.75" customHeight="1"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5"/>
    </row>
    <row r="422" ht="15.75" customHeight="1"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5"/>
    </row>
    <row r="423" ht="15.75" customHeight="1"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5"/>
    </row>
    <row r="424" ht="15.75" customHeight="1"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5"/>
    </row>
    <row r="425" ht="15.75" customHeight="1"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5"/>
    </row>
    <row r="426" ht="15.75" customHeight="1"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5"/>
    </row>
    <row r="427" ht="15.75" customHeight="1"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5"/>
    </row>
    <row r="428" ht="15.75" customHeight="1"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5"/>
    </row>
    <row r="429" ht="15.75" customHeight="1"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5"/>
    </row>
    <row r="430" ht="15.75" customHeight="1"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5"/>
    </row>
    <row r="431" ht="15.75" customHeight="1"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5"/>
    </row>
    <row r="432" ht="15.75" customHeight="1"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5"/>
    </row>
    <row r="433" ht="15.75" customHeight="1"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5"/>
    </row>
    <row r="434" ht="15.75" customHeight="1"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5"/>
    </row>
    <row r="435" ht="15.75" customHeight="1"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5"/>
    </row>
    <row r="436" ht="15.75" customHeight="1"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5"/>
    </row>
    <row r="437" ht="15.75" customHeight="1"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5"/>
    </row>
    <row r="438" ht="15.75" customHeight="1"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5"/>
    </row>
    <row r="439" ht="15.75" customHeight="1"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5"/>
    </row>
    <row r="440" ht="15.75" customHeight="1"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5"/>
    </row>
    <row r="441" ht="15.75" customHeight="1"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5"/>
    </row>
    <row r="442" ht="15.75" customHeight="1"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5"/>
    </row>
    <row r="443" ht="15.75" customHeight="1"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5"/>
    </row>
    <row r="444" ht="15.75" customHeight="1"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5"/>
    </row>
    <row r="445" ht="15.75" customHeight="1"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5"/>
    </row>
    <row r="446" ht="15.75" customHeight="1"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5"/>
    </row>
    <row r="447" ht="15.75" customHeight="1"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5"/>
    </row>
    <row r="448" ht="15.75" customHeight="1"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5"/>
    </row>
    <row r="449" ht="15.75" customHeight="1"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5"/>
    </row>
    <row r="450" ht="15.75" customHeight="1"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5"/>
    </row>
    <row r="451" ht="15.75" customHeight="1"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5"/>
    </row>
    <row r="452" ht="15.75" customHeight="1"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5"/>
    </row>
    <row r="453" ht="15.75" customHeight="1"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5"/>
    </row>
    <row r="454" ht="15.75" customHeight="1"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5"/>
    </row>
    <row r="455" ht="15.75" customHeight="1"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5"/>
    </row>
    <row r="456" ht="15.75" customHeight="1"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5"/>
    </row>
    <row r="457" ht="15.75" customHeight="1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5"/>
    </row>
    <row r="458" ht="15.75" customHeight="1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5"/>
    </row>
    <row r="459" ht="15.75" customHeight="1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5"/>
    </row>
    <row r="460" ht="15.75" customHeight="1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5"/>
    </row>
    <row r="461" ht="15.75" customHeight="1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5"/>
    </row>
    <row r="462" ht="15.75" customHeight="1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5"/>
    </row>
    <row r="463" ht="15.75" customHeight="1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5"/>
    </row>
    <row r="464" ht="15.75" customHeight="1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5"/>
    </row>
    <row r="465" ht="15.75" customHeight="1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5"/>
    </row>
    <row r="466" ht="15.75" customHeight="1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5"/>
    </row>
    <row r="467" ht="15.75" customHeight="1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5"/>
    </row>
    <row r="468" ht="15.75" customHeight="1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5"/>
    </row>
    <row r="469" ht="15.75" customHeight="1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5"/>
    </row>
    <row r="470" ht="15.75" customHeight="1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5"/>
    </row>
    <row r="471" ht="15.75" customHeight="1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5"/>
    </row>
    <row r="472" ht="15.75" customHeight="1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5"/>
    </row>
    <row r="473" ht="15.75" customHeight="1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5"/>
    </row>
    <row r="474" ht="15.75" customHeight="1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5"/>
    </row>
    <row r="475" ht="15.75" customHeight="1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5"/>
    </row>
    <row r="476" ht="15.75" customHeight="1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5"/>
    </row>
    <row r="477" ht="15.75" customHeight="1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5"/>
    </row>
    <row r="478" ht="15.75" customHeight="1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5"/>
    </row>
    <row r="479" ht="15.75" customHeight="1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5"/>
    </row>
    <row r="480" ht="15.75" customHeight="1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5"/>
    </row>
    <row r="481" ht="15.75" customHeight="1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5"/>
    </row>
    <row r="482" ht="15.75" customHeight="1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5"/>
    </row>
    <row r="483" ht="15.75" customHeight="1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5"/>
    </row>
    <row r="484" ht="15.75" customHeight="1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5"/>
    </row>
    <row r="485" ht="15.75" customHeight="1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5"/>
    </row>
    <row r="486" ht="15.75" customHeight="1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5"/>
    </row>
    <row r="487" ht="15.75" customHeight="1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5"/>
    </row>
    <row r="488" ht="15.75" customHeight="1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5"/>
    </row>
    <row r="489" ht="15.75" customHeight="1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5"/>
    </row>
    <row r="490" ht="15.75" customHeight="1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5"/>
    </row>
    <row r="491" ht="15.75" customHeight="1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5"/>
    </row>
    <row r="492" ht="15.75" customHeight="1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5"/>
    </row>
    <row r="493" ht="15.75" customHeight="1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5"/>
    </row>
    <row r="494" ht="15.75" customHeight="1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5"/>
    </row>
    <row r="495" ht="15.75" customHeight="1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5"/>
    </row>
    <row r="496" ht="15.75" customHeight="1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5"/>
    </row>
    <row r="497" ht="15.75" customHeight="1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5"/>
    </row>
    <row r="498" ht="15.75" customHeight="1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5"/>
    </row>
    <row r="499" ht="15.75" customHeight="1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5"/>
    </row>
    <row r="500" ht="15.75" customHeight="1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5"/>
    </row>
    <row r="501" ht="15.75" customHeight="1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5"/>
    </row>
    <row r="502" ht="15.75" customHeight="1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5"/>
    </row>
    <row r="503" ht="15.75" customHeight="1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5"/>
    </row>
    <row r="504" ht="15.75" customHeight="1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5"/>
    </row>
    <row r="505" ht="15.75" customHeight="1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5"/>
    </row>
    <row r="506" ht="15.75" customHeight="1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5"/>
    </row>
    <row r="507" ht="15.75" customHeight="1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5"/>
    </row>
    <row r="508" ht="15.75" customHeight="1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5"/>
    </row>
    <row r="509" ht="15.75" customHeight="1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5"/>
    </row>
    <row r="510" ht="15.75" customHeight="1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5"/>
    </row>
    <row r="511" ht="15.75" customHeight="1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5"/>
    </row>
    <row r="512" ht="15.75" customHeight="1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5"/>
    </row>
    <row r="513" ht="15.75" customHeight="1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5"/>
    </row>
    <row r="514" ht="15.75" customHeight="1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5"/>
    </row>
    <row r="515" ht="15.75" customHeight="1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5"/>
    </row>
    <row r="516" ht="15.75" customHeight="1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5"/>
    </row>
    <row r="517" ht="15.75" customHeight="1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5"/>
    </row>
    <row r="518" ht="15.75" customHeight="1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5"/>
    </row>
    <row r="519" ht="15.75" customHeight="1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5"/>
    </row>
    <row r="520" ht="15.75" customHeight="1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5"/>
    </row>
    <row r="521" ht="15.75" customHeight="1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5"/>
    </row>
    <row r="522" ht="15.75" customHeight="1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5"/>
    </row>
    <row r="523" ht="15.75" customHeight="1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5"/>
    </row>
    <row r="524" ht="15.75" customHeight="1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5"/>
    </row>
    <row r="525" ht="15.75" customHeight="1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5"/>
    </row>
    <row r="526" ht="15.75" customHeight="1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5"/>
    </row>
    <row r="527" ht="15.75" customHeight="1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5"/>
    </row>
    <row r="528" ht="15.75" customHeight="1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5"/>
    </row>
    <row r="529" ht="15.75" customHeight="1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5"/>
    </row>
    <row r="530" ht="15.75" customHeight="1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5"/>
    </row>
    <row r="531" ht="15.75" customHeight="1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5"/>
    </row>
    <row r="532" ht="15.75" customHeight="1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5"/>
    </row>
    <row r="533" ht="15.75" customHeight="1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5"/>
    </row>
    <row r="534" ht="15.75" customHeight="1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5"/>
    </row>
    <row r="535" ht="15.75" customHeight="1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5"/>
    </row>
    <row r="536" ht="15.75" customHeight="1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5"/>
    </row>
    <row r="537" ht="15.75" customHeight="1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5"/>
    </row>
    <row r="538" ht="15.75" customHeight="1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5"/>
    </row>
    <row r="539" ht="15.75" customHeight="1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5"/>
    </row>
    <row r="540" ht="15.75" customHeight="1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5"/>
    </row>
    <row r="541" ht="15.75" customHeight="1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5"/>
    </row>
    <row r="542" ht="15.75" customHeight="1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5"/>
    </row>
    <row r="543" ht="15.75" customHeight="1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5"/>
    </row>
    <row r="544" ht="15.75" customHeight="1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5"/>
    </row>
    <row r="545" ht="15.75" customHeight="1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5"/>
    </row>
    <row r="546" ht="15.75" customHeight="1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5"/>
    </row>
    <row r="547" ht="15.75" customHeight="1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5"/>
    </row>
    <row r="548" ht="15.75" customHeight="1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5"/>
    </row>
    <row r="549" ht="15.75" customHeight="1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5"/>
    </row>
    <row r="550" ht="15.75" customHeight="1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5"/>
    </row>
    <row r="551" ht="15.75" customHeight="1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5"/>
    </row>
    <row r="552" ht="15.75" customHeight="1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5"/>
    </row>
    <row r="553" ht="15.75" customHeight="1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5"/>
    </row>
    <row r="554" ht="15.75" customHeight="1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5"/>
    </row>
    <row r="555" ht="15.75" customHeight="1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5"/>
    </row>
    <row r="556" ht="15.75" customHeight="1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5"/>
    </row>
    <row r="557" ht="15.75" customHeight="1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5"/>
    </row>
    <row r="558" ht="15.75" customHeight="1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5"/>
    </row>
    <row r="559" ht="15.75" customHeight="1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5"/>
    </row>
    <row r="560" ht="15.75" customHeight="1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5"/>
    </row>
    <row r="561" ht="15.75" customHeight="1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5"/>
    </row>
    <row r="562" ht="15.75" customHeight="1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5"/>
    </row>
    <row r="563" ht="15.75" customHeight="1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5"/>
    </row>
    <row r="564" ht="15.75" customHeight="1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5"/>
    </row>
    <row r="565" ht="15.75" customHeight="1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5"/>
    </row>
    <row r="566" ht="15.75" customHeight="1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5"/>
    </row>
    <row r="567" ht="15.75" customHeight="1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5"/>
    </row>
    <row r="568" ht="15.75" customHeight="1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5"/>
    </row>
    <row r="569" ht="15.75" customHeight="1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5"/>
    </row>
    <row r="570" ht="15.75" customHeight="1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5"/>
    </row>
    <row r="571" ht="15.75" customHeight="1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5"/>
    </row>
    <row r="572" ht="15.75" customHeight="1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5"/>
    </row>
    <row r="573" ht="15.75" customHeight="1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5"/>
    </row>
    <row r="574" ht="15.75" customHeight="1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5"/>
    </row>
    <row r="575" ht="15.75" customHeight="1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5"/>
    </row>
    <row r="576" ht="15.75" customHeight="1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5"/>
    </row>
    <row r="577" ht="15.75" customHeight="1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5"/>
    </row>
    <row r="578" ht="15.75" customHeight="1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5"/>
    </row>
    <row r="579" ht="15.75" customHeight="1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5"/>
    </row>
    <row r="580" ht="15.75" customHeight="1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5"/>
    </row>
    <row r="581" ht="15.75" customHeight="1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5"/>
    </row>
    <row r="582" ht="15.75" customHeight="1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5"/>
    </row>
    <row r="583" ht="15.75" customHeight="1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5"/>
    </row>
    <row r="584" ht="15.75" customHeight="1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5"/>
    </row>
    <row r="585" ht="15.75" customHeight="1"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8.71"/>
    <col customWidth="1" min="2" max="26" width="14.43"/>
  </cols>
  <sheetData>
    <row r="1" ht="81.0" customHeight="1">
      <c r="A1" s="26" t="s">
        <v>67</v>
      </c>
      <c r="B1" s="32" t="s">
        <v>68</v>
      </c>
      <c r="C1" s="33" t="s">
        <v>69</v>
      </c>
      <c r="D1" s="33" t="s">
        <v>70</v>
      </c>
      <c r="E1" s="33" t="s">
        <v>71</v>
      </c>
      <c r="F1" s="33" t="s">
        <v>72</v>
      </c>
      <c r="G1" s="2" t="s">
        <v>73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75" customHeight="1">
      <c r="A2" s="24" t="s">
        <v>55</v>
      </c>
      <c r="B2" s="34">
        <f>'Критерий 1'!E2</f>
        <v>100</v>
      </c>
      <c r="C2" s="34">
        <f>'Критерий 2'!D2</f>
        <v>100</v>
      </c>
      <c r="D2" s="34">
        <f>'Критерий 3'!E2</f>
        <v>100</v>
      </c>
      <c r="E2" s="34">
        <f>'Критерий 4'!E2</f>
        <v>100</v>
      </c>
      <c r="F2" s="34">
        <f>'Критерий 5'!E2</f>
        <v>100</v>
      </c>
      <c r="G2" s="34">
        <f t="shared" ref="G2:G4" si="1">AVERAGE(B2:F2)</f>
        <v>100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2.75" customHeight="1">
      <c r="A3" s="3" t="str">
        <f>'Критерий 1'!A3</f>
        <v>МБДОУ "Целинный детский сад "Светлячок"</v>
      </c>
      <c r="B3" s="25">
        <f>'Критерий 1'!E3</f>
        <v>92.39323127</v>
      </c>
      <c r="C3" s="25">
        <f>'Критерий 2'!D3</f>
        <v>97.54098361</v>
      </c>
      <c r="D3" s="25">
        <f>'Критерий 3'!E3</f>
        <v>86</v>
      </c>
      <c r="E3" s="25">
        <f>'Критерий 4'!E3</f>
        <v>99.3442623</v>
      </c>
      <c r="F3" s="25">
        <f>'Критерий 5'!E3</f>
        <v>99.18032787</v>
      </c>
      <c r="G3" s="25">
        <f t="shared" si="1"/>
        <v>94.89176101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2.75" customHeight="1">
      <c r="A4" s="3" t="str">
        <f>'Критерий 1'!A4</f>
        <v>МБДОУ "Целинный детский сад "Теремок"</v>
      </c>
      <c r="B4" s="25">
        <f>'Критерий 1'!E4</f>
        <v>94.70588235</v>
      </c>
      <c r="C4" s="25">
        <f>'Критерий 2'!D4</f>
        <v>100</v>
      </c>
      <c r="D4" s="25">
        <f>'Критерий 3'!E4</f>
        <v>76</v>
      </c>
      <c r="E4" s="25">
        <f>'Критерий 4'!E4</f>
        <v>100</v>
      </c>
      <c r="F4" s="25">
        <f>'Критерий 5'!E4</f>
        <v>98.97959184</v>
      </c>
      <c r="G4" s="25">
        <f t="shared" si="1"/>
        <v>93.93709484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5.75" customHeight="1"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</sheetData>
  <printOptions/>
  <pageMargins bottom="0.75" footer="0.0" header="0.0" left="0.7" right="0.7" top="0.75"/>
  <pageSetup orientation="landscape"/>
  <drawing r:id="rId1"/>
</worksheet>
</file>